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BD949276-251B-4265-861F-B01F8A28A56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18.8.19" sheetId="6" r:id="rId4"/>
    <sheet name="Fribo 6.6.19" sheetId="5" r:id="rId5"/>
    <sheet name="KM Kila 15.9.19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7" i="3" l="1"/>
  <c r="B75" i="3"/>
  <c r="B83" i="3"/>
  <c r="B80" i="3"/>
  <c r="B16" i="3"/>
  <c r="B96" i="3" l="1"/>
  <c r="B94" i="3"/>
  <c r="B97" i="3"/>
  <c r="B91" i="3"/>
  <c r="B101" i="3"/>
  <c r="B93" i="3"/>
  <c r="B95" i="3"/>
  <c r="B98" i="3"/>
  <c r="B100" i="3"/>
  <c r="B99" i="3"/>
  <c r="B102" i="3"/>
  <c r="B104" i="3"/>
  <c r="B105" i="3"/>
  <c r="B106" i="3"/>
  <c r="B107" i="3"/>
  <c r="B108" i="3"/>
  <c r="B109" i="3"/>
  <c r="B110" i="3"/>
  <c r="B103" i="3"/>
  <c r="B111" i="3"/>
  <c r="B112" i="3"/>
  <c r="B113" i="3"/>
  <c r="B114" i="3"/>
  <c r="B115" i="3"/>
  <c r="B116" i="3"/>
  <c r="B117" i="3"/>
  <c r="B118" i="3"/>
  <c r="B92" i="3"/>
  <c r="B59" i="3"/>
  <c r="B60" i="3"/>
  <c r="B58" i="3"/>
  <c r="B61" i="3"/>
  <c r="B62" i="3"/>
  <c r="B63" i="3"/>
  <c r="B64" i="3"/>
  <c r="B65" i="3"/>
  <c r="B66" i="3"/>
  <c r="B68" i="3"/>
  <c r="B69" i="3"/>
  <c r="B70" i="3"/>
  <c r="B67" i="3"/>
  <c r="B71" i="3"/>
  <c r="B72" i="3"/>
  <c r="B73" i="3"/>
  <c r="B74" i="3"/>
  <c r="B76" i="3"/>
  <c r="B78" i="3"/>
  <c r="B79" i="3"/>
  <c r="B81" i="3"/>
  <c r="B82" i="3"/>
  <c r="B57" i="3"/>
  <c r="B33" i="3"/>
  <c r="B32" i="3"/>
  <c r="B34" i="3"/>
  <c r="B36" i="3"/>
  <c r="B37" i="3"/>
  <c r="B38" i="3"/>
  <c r="B35" i="3"/>
  <c r="B39" i="3"/>
  <c r="B42" i="3"/>
  <c r="B40" i="3"/>
  <c r="B41" i="3"/>
  <c r="B43" i="3"/>
  <c r="B44" i="3"/>
  <c r="B45" i="3"/>
  <c r="B31" i="3"/>
  <c r="B17" i="3"/>
  <c r="B18" i="3"/>
  <c r="B19" i="3"/>
  <c r="J8" i="6"/>
  <c r="A59" i="3" l="1"/>
  <c r="A80" i="3"/>
  <c r="A60" i="3"/>
  <c r="A65" i="3"/>
  <c r="A72" i="3"/>
  <c r="A66" i="3"/>
  <c r="A57" i="3"/>
  <c r="A61" i="3"/>
  <c r="A67" i="3"/>
  <c r="A83" i="3"/>
  <c r="A75" i="3"/>
  <c r="A68" i="3"/>
  <c r="A70" i="3"/>
  <c r="A58" i="3"/>
  <c r="A63" i="3"/>
  <c r="A78" i="3"/>
  <c r="A79" i="3"/>
  <c r="A74" i="3"/>
  <c r="A71" i="3"/>
  <c r="A64" i="3"/>
  <c r="A76" i="3"/>
  <c r="A77" i="3"/>
  <c r="A62" i="3"/>
  <c r="A73" i="3"/>
  <c r="A82" i="3"/>
  <c r="A69" i="3"/>
  <c r="A81" i="3"/>
  <c r="J14" i="6"/>
  <c r="J7" i="6"/>
  <c r="J11" i="6"/>
  <c r="J40" i="6"/>
  <c r="J32" i="6"/>
  <c r="J20" i="6"/>
  <c r="J36" i="6"/>
  <c r="J38" i="6"/>
  <c r="J35" i="6"/>
  <c r="J9" i="6"/>
  <c r="J31" i="6"/>
  <c r="J28" i="6"/>
  <c r="J34" i="6"/>
  <c r="J25" i="6"/>
  <c r="J27" i="6"/>
  <c r="J39" i="6"/>
  <c r="J24" i="6"/>
  <c r="J15" i="6"/>
  <c r="J41" i="6"/>
  <c r="J23" i="6"/>
  <c r="J29" i="6"/>
  <c r="J37" i="6"/>
  <c r="J16" i="6"/>
  <c r="J21" i="6"/>
  <c r="J19" i="6"/>
  <c r="J33" i="6"/>
  <c r="J18" i="6"/>
  <c r="J42" i="6"/>
  <c r="B46" i="5" l="1"/>
  <c r="B41" i="5"/>
  <c r="B25" i="5"/>
  <c r="B15" i="5"/>
  <c r="B16" i="5"/>
  <c r="B29" i="5"/>
  <c r="B36" i="5"/>
  <c r="B33" i="5"/>
  <c r="B34" i="5"/>
  <c r="N46" i="5"/>
  <c r="N41" i="5"/>
  <c r="N25" i="5"/>
  <c r="N15" i="5"/>
  <c r="N16" i="5"/>
  <c r="N29" i="5"/>
  <c r="N36" i="5"/>
  <c r="N33" i="5"/>
  <c r="N34" i="5"/>
  <c r="N35" i="5"/>
  <c r="N52" i="5"/>
  <c r="N49" i="5"/>
  <c r="N32" i="5"/>
  <c r="N27" i="5"/>
  <c r="N17" i="5"/>
  <c r="N30" i="5"/>
  <c r="N50" i="5"/>
  <c r="N40" i="5"/>
  <c r="N24" i="5"/>
  <c r="N37" i="5"/>
  <c r="N26" i="5"/>
  <c r="N18" i="5"/>
  <c r="N19" i="5"/>
  <c r="N22" i="5"/>
  <c r="N20" i="5"/>
  <c r="N42" i="5"/>
  <c r="N12" i="5"/>
  <c r="N45" i="5"/>
  <c r="N31" i="5"/>
  <c r="N10" i="5"/>
  <c r="N11" i="5"/>
  <c r="N6" i="5"/>
  <c r="N8" i="5"/>
  <c r="N28" i="5"/>
  <c r="N43" i="5"/>
  <c r="N9" i="5"/>
  <c r="N7" i="5"/>
  <c r="N51" i="5"/>
  <c r="N21" i="5"/>
  <c r="N48" i="5"/>
  <c r="N39" i="5"/>
  <c r="N47" i="5"/>
  <c r="B35" i="5"/>
  <c r="B52" i="5"/>
  <c r="B49" i="5"/>
  <c r="B32" i="5"/>
  <c r="B27" i="5"/>
  <c r="B17" i="5"/>
  <c r="B30" i="5"/>
  <c r="B50" i="5"/>
  <c r="B40" i="5"/>
  <c r="B24" i="5"/>
  <c r="B37" i="5"/>
  <c r="B26" i="5"/>
  <c r="B18" i="5"/>
  <c r="B19" i="5"/>
  <c r="B22" i="5"/>
  <c r="B20" i="5"/>
  <c r="B42" i="5"/>
  <c r="B12" i="5"/>
  <c r="B45" i="5"/>
  <c r="B31" i="5"/>
  <c r="B10" i="5"/>
  <c r="B11" i="5"/>
  <c r="B6" i="5"/>
  <c r="B8" i="5"/>
  <c r="B28" i="5"/>
  <c r="B43" i="5"/>
  <c r="B9" i="5"/>
  <c r="B7" i="5"/>
  <c r="B51" i="5"/>
  <c r="B21" i="5"/>
  <c r="B48" i="5"/>
  <c r="B39" i="5"/>
  <c r="B47" i="5"/>
  <c r="C10" i="3" l="1"/>
  <c r="B10" i="3" s="1"/>
  <c r="C21" i="3"/>
  <c r="B21" i="3" s="1"/>
  <c r="C9" i="3"/>
  <c r="B9" i="3" s="1"/>
  <c r="C8" i="3"/>
  <c r="B8" i="3" s="1"/>
  <c r="C14" i="3"/>
  <c r="B14" i="3" s="1"/>
  <c r="C12" i="3"/>
  <c r="B12" i="3" s="1"/>
  <c r="C13" i="3"/>
  <c r="B13" i="3" s="1"/>
  <c r="C11" i="3"/>
  <c r="B11" i="3" s="1"/>
  <c r="C20" i="3"/>
  <c r="B20" i="3" s="1"/>
  <c r="C15" i="3"/>
  <c r="B15" i="3" s="1"/>
  <c r="J56" i="1"/>
  <c r="J57" i="1"/>
  <c r="J62" i="1"/>
  <c r="J22" i="1"/>
  <c r="J64" i="1"/>
  <c r="J26" i="1"/>
  <c r="J60" i="1"/>
  <c r="J12" i="1"/>
  <c r="J9" i="1"/>
  <c r="J28" i="1"/>
  <c r="J15" i="1"/>
  <c r="J61" i="1"/>
  <c r="J42" i="1"/>
  <c r="J53" i="1"/>
  <c r="J48" i="1"/>
  <c r="J23" i="1"/>
  <c r="J32" i="1"/>
  <c r="J46" i="1"/>
  <c r="J34" i="1"/>
  <c r="J31" i="1"/>
  <c r="J43" i="1"/>
  <c r="J14" i="1"/>
  <c r="J51" i="1"/>
  <c r="J37" i="1"/>
  <c r="J10" i="1"/>
  <c r="J13" i="1"/>
  <c r="J7" i="1"/>
  <c r="J25" i="1"/>
  <c r="J36" i="1"/>
  <c r="J65" i="1"/>
  <c r="J6" i="1"/>
  <c r="J18" i="1"/>
  <c r="J39" i="1"/>
  <c r="J40" i="1"/>
  <c r="J19" i="1"/>
  <c r="J44" i="1"/>
  <c r="J8" i="1"/>
  <c r="J54" i="1"/>
  <c r="J17" i="1"/>
  <c r="J55" i="1"/>
  <c r="J41" i="1"/>
  <c r="J63" i="1"/>
  <c r="J35" i="1"/>
  <c r="J38" i="1"/>
  <c r="J33" i="1"/>
  <c r="J20" i="1"/>
  <c r="J59" i="1"/>
  <c r="J52" i="1"/>
  <c r="J21" i="1"/>
  <c r="J27" i="1"/>
  <c r="J24" i="1"/>
  <c r="J29" i="1"/>
  <c r="J50" i="1"/>
  <c r="J49" i="1"/>
  <c r="J45" i="1"/>
  <c r="J11" i="1"/>
  <c r="J58" i="1"/>
  <c r="A20" i="3" l="1"/>
  <c r="A11" i="3"/>
  <c r="A8" i="3"/>
  <c r="A16" i="3"/>
  <c r="A19" i="3"/>
  <c r="A18" i="3"/>
  <c r="A17" i="3"/>
  <c r="A13" i="3"/>
  <c r="A9" i="3"/>
  <c r="A15" i="3"/>
  <c r="A12" i="3"/>
  <c r="A21" i="3"/>
  <c r="A14" i="3"/>
  <c r="A10" i="3"/>
  <c r="J17" i="6"/>
  <c r="J10" i="6"/>
  <c r="J6" i="6"/>
  <c r="J12" i="6"/>
  <c r="J26" i="6"/>
  <c r="B14" i="5" l="1"/>
  <c r="B44" i="5"/>
  <c r="N14" i="5"/>
  <c r="N44" i="5"/>
  <c r="A101" i="3" l="1"/>
  <c r="A96" i="3"/>
  <c r="A110" i="3"/>
  <c r="A98" i="3"/>
  <c r="A95" i="3"/>
  <c r="A94" i="3"/>
  <c r="A104" i="3"/>
  <c r="A106" i="3"/>
  <c r="A113" i="3"/>
  <c r="A118" i="3"/>
  <c r="A92" i="3"/>
  <c r="A117" i="3"/>
  <c r="A105" i="3"/>
  <c r="A115" i="3"/>
  <c r="A116" i="3"/>
  <c r="A99" i="3"/>
  <c r="A112" i="3"/>
  <c r="A111" i="3"/>
  <c r="A100" i="3"/>
  <c r="A107" i="3"/>
  <c r="A91" i="3"/>
  <c r="A109" i="3"/>
  <c r="A102" i="3"/>
  <c r="A108" i="3"/>
  <c r="A93" i="3"/>
  <c r="A97" i="3"/>
  <c r="A103" i="3"/>
  <c r="A41" i="3"/>
  <c r="A114" i="3"/>
  <c r="A34" i="3"/>
  <c r="A38" i="3"/>
  <c r="A33" i="3"/>
  <c r="A40" i="3"/>
  <c r="A31" i="3"/>
  <c r="A37" i="3"/>
  <c r="A32" i="3"/>
  <c r="A35" i="3"/>
  <c r="A39" i="3"/>
  <c r="A42" i="3"/>
  <c r="A44" i="3"/>
  <c r="A43" i="3"/>
  <c r="A36" i="3"/>
  <c r="A45" i="3"/>
</calcChain>
</file>

<file path=xl/sharedStrings.xml><?xml version="1.0" encoding="utf-8"?>
<sst xmlns="http://schemas.openxmlformats.org/spreadsheetml/2006/main" count="2339" uniqueCount="208">
  <si>
    <t>KILA - Cup Vogelsberg</t>
  </si>
  <si>
    <t>Kreishallenmeisterschaft Lauterbach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</si>
  <si>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</si>
  <si>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</si>
  <si>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</si>
  <si>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</si>
  <si>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</si>
  <si>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</si>
  <si>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</si>
  <si>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</si>
  <si>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</si>
  <si>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Stoßen</t>
  </si>
  <si>
    <t>Sprint</t>
  </si>
  <si>
    <t>Wurf</t>
  </si>
  <si>
    <t>Hochsprung</t>
  </si>
  <si>
    <t>Lauterbach</t>
  </si>
  <si>
    <t>Alsfeld</t>
  </si>
  <si>
    <t>Angersbach</t>
  </si>
  <si>
    <t>U 12</t>
  </si>
  <si>
    <t>Hoch</t>
  </si>
  <si>
    <t>Cross</t>
  </si>
  <si>
    <t>Fünfsprung</t>
  </si>
  <si>
    <t>M10</t>
  </si>
  <si>
    <t>M11</t>
  </si>
  <si>
    <t>W10</t>
  </si>
  <si>
    <t>W11</t>
  </si>
  <si>
    <t>Frischborn</t>
  </si>
  <si>
    <t>Weit</t>
  </si>
  <si>
    <t>Sparkassen KILA - Cup Vogelsberg</t>
  </si>
  <si>
    <t>Kreismittelstrecke Lauterbach</t>
  </si>
  <si>
    <t>Sportfest Frischborn</t>
  </si>
  <si>
    <t>Kreismeisterschaft Alsfeld</t>
  </si>
  <si>
    <t>Kreismeisterschaften Angerbach</t>
  </si>
  <si>
    <t>Leni</t>
  </si>
  <si>
    <t>Koller</t>
  </si>
  <si>
    <t>w</t>
  </si>
  <si>
    <t>Niklas</t>
  </si>
  <si>
    <t>Reinhardt</t>
  </si>
  <si>
    <t>Vivian</t>
  </si>
  <si>
    <t>Jonek</t>
  </si>
  <si>
    <t>Nele</t>
  </si>
  <si>
    <t>Kirchner</t>
  </si>
  <si>
    <t>m</t>
  </si>
  <si>
    <t>Emilia Sophie</t>
  </si>
  <si>
    <t>Steidel</t>
  </si>
  <si>
    <t>Ansgar</t>
  </si>
  <si>
    <t>Schäfer</t>
  </si>
  <si>
    <t>Emelie</t>
  </si>
  <si>
    <t>Weiß</t>
  </si>
  <si>
    <t>Nico</t>
  </si>
  <si>
    <t>Staisch</t>
  </si>
  <si>
    <t>Miranda</t>
  </si>
  <si>
    <t>Saciri</t>
  </si>
  <si>
    <t>TV Angersbach</t>
  </si>
  <si>
    <t>SV Herbstein</t>
  </si>
  <si>
    <t>Ben</t>
  </si>
  <si>
    <t>Schmidt</t>
  </si>
  <si>
    <t>Leon</t>
  </si>
  <si>
    <t>Lindemann</t>
  </si>
  <si>
    <t>Bennet</t>
  </si>
  <si>
    <t>Trott</t>
  </si>
  <si>
    <t>Benedikt</t>
  </si>
  <si>
    <t>Willeke</t>
  </si>
  <si>
    <t>Lea-Sophie</t>
  </si>
  <si>
    <t>Schulz</t>
  </si>
  <si>
    <t>Sofie</t>
  </si>
  <si>
    <t>Schilke</t>
  </si>
  <si>
    <t>Maya</t>
  </si>
  <si>
    <t>Habl</t>
  </si>
  <si>
    <t>Madita</t>
  </si>
  <si>
    <t>Eichenauer</t>
  </si>
  <si>
    <t>Dorian</t>
  </si>
  <si>
    <t>Schlosser</t>
  </si>
  <si>
    <t>Antonia</t>
  </si>
  <si>
    <t>Eurich</t>
  </si>
  <si>
    <t>Hannah</t>
  </si>
  <si>
    <t>Weitzel</t>
  </si>
  <si>
    <t>Timea</t>
  </si>
  <si>
    <t>Kneip</t>
  </si>
  <si>
    <t>Anne</t>
  </si>
  <si>
    <t>Diehl</t>
  </si>
  <si>
    <t>Edeltraudt</t>
  </si>
  <si>
    <t>Alsfelder SC</t>
  </si>
  <si>
    <t>Salih</t>
  </si>
  <si>
    <t>Syliqi</t>
  </si>
  <si>
    <t>Jolanda-Mia</t>
  </si>
  <si>
    <t>Glitsch</t>
  </si>
  <si>
    <t>Ronja</t>
  </si>
  <si>
    <t>Post</t>
  </si>
  <si>
    <t>Timon</t>
  </si>
  <si>
    <t>Protz</t>
  </si>
  <si>
    <t>Felix</t>
  </si>
  <si>
    <t>Emilian</t>
  </si>
  <si>
    <t>Bialas</t>
  </si>
  <si>
    <t>Danil</t>
  </si>
  <si>
    <t>Schön</t>
  </si>
  <si>
    <t>Lerch</t>
  </si>
  <si>
    <t>Yasemin</t>
  </si>
  <si>
    <t>Yesbeck</t>
  </si>
  <si>
    <t>Kevin</t>
  </si>
  <si>
    <t>Alexandrov</t>
  </si>
  <si>
    <t>TV Lauterbach</t>
  </si>
  <si>
    <t>Max Jonas</t>
  </si>
  <si>
    <t>Jahnel</t>
  </si>
  <si>
    <t>Alma</t>
  </si>
  <si>
    <t>Rookah</t>
  </si>
  <si>
    <t>Ragad</t>
  </si>
  <si>
    <t>Zain</t>
  </si>
  <si>
    <t>Dorothee</t>
  </si>
  <si>
    <t>Schönfeld</t>
  </si>
  <si>
    <t>Lenn</t>
  </si>
  <si>
    <t>Braun</t>
  </si>
  <si>
    <t>Hewig</t>
  </si>
  <si>
    <t>Benno</t>
  </si>
  <si>
    <t>Hiemer</t>
  </si>
  <si>
    <t>Talia</t>
  </si>
  <si>
    <t>Iyidogan</t>
  </si>
  <si>
    <t>Emma</t>
  </si>
  <si>
    <t>Schenk</t>
  </si>
  <si>
    <t>TV Frischborn</t>
  </si>
  <si>
    <t>SV Niederaula</t>
  </si>
  <si>
    <t>Charlotte</t>
  </si>
  <si>
    <t>Tresser</t>
  </si>
  <si>
    <t>Aliyah</t>
  </si>
  <si>
    <t>Lenck</t>
  </si>
  <si>
    <t>Luisa</t>
  </si>
  <si>
    <t>Rogler</t>
  </si>
  <si>
    <t>Nelie</t>
  </si>
  <si>
    <t>Grösch</t>
  </si>
  <si>
    <t>Justus</t>
  </si>
  <si>
    <t>Mia</t>
  </si>
  <si>
    <t>Manz</t>
  </si>
  <si>
    <t>Hanna</t>
  </si>
  <si>
    <t>Groß</t>
  </si>
  <si>
    <t>Tyler Leon</t>
  </si>
  <si>
    <t>TSG Schlitz</t>
  </si>
  <si>
    <t>Evan</t>
  </si>
  <si>
    <t>Tarrant</t>
  </si>
  <si>
    <t>David</t>
  </si>
  <si>
    <t>Schmitt</t>
  </si>
  <si>
    <t>Wettlaufer</t>
  </si>
  <si>
    <t>Gerbig</t>
  </si>
  <si>
    <t>Swantje</t>
  </si>
  <si>
    <t>Amelie</t>
  </si>
  <si>
    <t>Edeltraut</t>
  </si>
  <si>
    <t>Isabell</t>
  </si>
  <si>
    <t>Schengel</t>
  </si>
  <si>
    <t>Jolanda Mia</t>
  </si>
  <si>
    <t>Christian</t>
  </si>
  <si>
    <t>Hardt</t>
  </si>
  <si>
    <t>Lenk</t>
  </si>
  <si>
    <t>Manß</t>
  </si>
  <si>
    <t>Mia Marie</t>
  </si>
  <si>
    <t>Jacob</t>
  </si>
  <si>
    <t>Thomä</t>
  </si>
  <si>
    <t>Noah</t>
  </si>
  <si>
    <t>Schneider</t>
  </si>
  <si>
    <t>Allendorf</t>
  </si>
  <si>
    <t>Lena</t>
  </si>
  <si>
    <t>Vollmann</t>
  </si>
  <si>
    <t>Nelly</t>
  </si>
  <si>
    <t>Olszowski</t>
  </si>
  <si>
    <t>Knieper</t>
  </si>
  <si>
    <t>Emanuelle</t>
  </si>
  <si>
    <t>Machulik</t>
  </si>
  <si>
    <t>Emily</t>
  </si>
  <si>
    <t>Schwedes</t>
  </si>
  <si>
    <t>Katharina</t>
  </si>
  <si>
    <t>Held</t>
  </si>
  <si>
    <t>LTV Neukirchen</t>
  </si>
  <si>
    <t>SV Neuhof</t>
  </si>
  <si>
    <t>Jahn Treysa</t>
  </si>
  <si>
    <t>Anna</t>
  </si>
  <si>
    <t>Schreiber</t>
  </si>
  <si>
    <t>Enders</t>
  </si>
  <si>
    <t>Noah Tim</t>
  </si>
  <si>
    <t>Yinderot</t>
  </si>
  <si>
    <t>Helena</t>
  </si>
  <si>
    <t>Höll</t>
  </si>
  <si>
    <t>TV Engelrod</t>
  </si>
  <si>
    <t>Bilias</t>
  </si>
  <si>
    <t>Lucy</t>
  </si>
  <si>
    <t>Frohnapfel</t>
  </si>
  <si>
    <t>Luca</t>
  </si>
  <si>
    <t>Max</t>
  </si>
  <si>
    <t>Moritz</t>
  </si>
  <si>
    <t>Karl</t>
  </si>
  <si>
    <t>Jonna</t>
  </si>
  <si>
    <t>Listmann</t>
  </si>
  <si>
    <t>Stadioncross</t>
  </si>
  <si>
    <t>Franziska</t>
  </si>
  <si>
    <t>Pfeiffer</t>
  </si>
  <si>
    <t>Menz</t>
  </si>
  <si>
    <t xml:space="preserve">Aliyah </t>
  </si>
  <si>
    <t xml:space="preserve">Schäfer </t>
  </si>
  <si>
    <t>Marla</t>
  </si>
  <si>
    <t>Koblitczek</t>
  </si>
  <si>
    <t>Hasecke</t>
  </si>
  <si>
    <t>Gesamtwertung nach 8 von 10 Disziplinen</t>
  </si>
  <si>
    <t>Gewertet werden die acht besten Disziplinen</t>
  </si>
  <si>
    <t>Leonie</t>
  </si>
  <si>
    <t>Kaupert</t>
  </si>
  <si>
    <t>Krätschmer</t>
  </si>
  <si>
    <t>Fabian</t>
  </si>
  <si>
    <t>Hohmann</t>
  </si>
  <si>
    <t>Mathilda</t>
  </si>
  <si>
    <t>Malkmus</t>
  </si>
  <si>
    <t>TV Neuhof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</si>
</sst>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m:ss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1" fontId="0" fillId="2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7" fillId="3" borderId="1" xfId="0" applyFont="1" applyFill="1" applyBorder="1" applyAlignment="1">
      <alignment horizontal="center" textRotation="90" shrinkToFit="1"/>
    </xf>
    <xf numFmtId="0" fontId="2" fillId="3" borderId="1" xfId="0" applyFont="1" applyFill="1" applyBorder="1" applyAlignment="1">
      <alignment horizontal="center" textRotation="90" shrinkToFi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0" fillId="0" borderId="1" xfId="0" applyBorder="1"/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2" fontId="9" fillId="0" borderId="0" xfId="0" applyNumberFormat="1" applyFont="1"/>
    <xf numFmtId="2" fontId="8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129540</xdr:rowOff>
    </xdr:from>
    <xdr:to>
      <xdr:col>16</xdr:col>
      <xdr:colOff>487680</xdr:colOff>
      <xdr:row>4</xdr:row>
      <xdr:rowOff>194945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2A756A5-751F-4C71-9B70-7811B80A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12954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23</xdr:row>
      <xdr:rowOff>101600</xdr:rowOff>
    </xdr:from>
    <xdr:to>
      <xdr:col>16</xdr:col>
      <xdr:colOff>500380</xdr:colOff>
      <xdr:row>27</xdr:row>
      <xdr:rowOff>172085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9530096-6AF7-40C9-B1AF-FBDB5031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45593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49</xdr:row>
      <xdr:rowOff>139700</xdr:rowOff>
    </xdr:from>
    <xdr:to>
      <xdr:col>16</xdr:col>
      <xdr:colOff>500380</xdr:colOff>
      <xdr:row>53</xdr:row>
      <xdr:rowOff>205105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937FA4E-4898-4E7E-B919-3F3D56D8F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9359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83</xdr:row>
      <xdr:rowOff>88900</xdr:rowOff>
    </xdr:from>
    <xdr:to>
      <xdr:col>16</xdr:col>
      <xdr:colOff>487680</xdr:colOff>
      <xdr:row>88</xdr:row>
      <xdr:rowOff>29845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9B9466D-A522-4A60-A314-937151510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4833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"/>
  <sheetViews>
    <sheetView showGridLines="0" tabSelected="1" view="pageLayout" topLeftCell="A88" zoomScaleNormal="100" workbookViewId="0">
      <selection activeCell="O65" sqref="O65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18</v>
      </c>
      <c r="N1" s="1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198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41" t="s">
        <v>199</v>
      </c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23</v>
      </c>
      <c r="C5" s="44">
        <v>43534</v>
      </c>
      <c r="D5" s="44"/>
      <c r="E5" s="44">
        <v>43583</v>
      </c>
      <c r="F5" s="44"/>
      <c r="G5" s="44">
        <v>43695</v>
      </c>
      <c r="H5" s="44"/>
      <c r="I5" s="45">
        <v>43632</v>
      </c>
      <c r="J5" s="46"/>
      <c r="K5" s="44">
        <v>43723</v>
      </c>
      <c r="L5" s="44"/>
    </row>
    <row r="6" spans="1:17" ht="18" x14ac:dyDescent="0.35">
      <c r="A6" s="11"/>
      <c r="C6" s="45" t="s">
        <v>15</v>
      </c>
      <c r="D6" s="46"/>
      <c r="E6" s="45" t="s">
        <v>16</v>
      </c>
      <c r="F6" s="46"/>
      <c r="G6" s="45" t="s">
        <v>15</v>
      </c>
      <c r="H6" s="46"/>
      <c r="I6" s="45" t="s">
        <v>26</v>
      </c>
      <c r="J6" s="46"/>
      <c r="K6" s="45" t="s">
        <v>17</v>
      </c>
      <c r="L6" s="46"/>
    </row>
    <row r="7" spans="1:17" ht="60" customHeight="1" x14ac:dyDescent="0.3">
      <c r="A7" s="4" t="s">
        <v>9</v>
      </c>
      <c r="B7" s="15" t="s">
        <v>10</v>
      </c>
      <c r="C7" s="17" t="s">
        <v>19</v>
      </c>
      <c r="D7" s="16" t="s">
        <v>11</v>
      </c>
      <c r="E7" s="18" t="s">
        <v>12</v>
      </c>
      <c r="F7" s="18" t="s">
        <v>13</v>
      </c>
      <c r="G7" s="18" t="s">
        <v>20</v>
      </c>
      <c r="H7" s="18" t="s">
        <v>21</v>
      </c>
      <c r="I7" s="18" t="s">
        <v>27</v>
      </c>
      <c r="J7" s="18" t="s">
        <v>13</v>
      </c>
      <c r="K7" s="18" t="s">
        <v>12</v>
      </c>
      <c r="L7" s="18" t="s">
        <v>19</v>
      </c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</row>
    <row r="8" spans="1:17" x14ac:dyDescent="0.3">
      <c r="A8" s="10">
        <f>RANK(B8,$B$8:$B$21,0)</f>
        <v>1</v>
      </c>
      <c r="B8" s="10">
        <f t="shared" ref="B8:B21" si="0">LARGE(C8:L8,1)+LARGE(C8:L8,2)+LARGE(C8:L8,3)+LARGE(C8:L8,4)+LARGE(C8:L8,5)+LARGE(C8:L8,6)+LARGE(C8:L8,7)+LARGE(C8:L8,8)</f>
        <v>392</v>
      </c>
      <c r="C8" s="9">
        <f>'KHM 10.3.19'!A10</f>
        <v>50</v>
      </c>
      <c r="D8" s="9">
        <v>47</v>
      </c>
      <c r="E8" s="9">
        <v>50</v>
      </c>
      <c r="F8" s="9">
        <v>46</v>
      </c>
      <c r="G8" s="9">
        <v>50</v>
      </c>
      <c r="H8" s="9">
        <v>49</v>
      </c>
      <c r="I8" s="9">
        <v>50</v>
      </c>
      <c r="J8" s="9">
        <v>47</v>
      </c>
      <c r="K8" s="9">
        <v>49</v>
      </c>
      <c r="L8" s="9">
        <v>47</v>
      </c>
      <c r="M8" s="5" t="s">
        <v>101</v>
      </c>
      <c r="N8" s="7" t="s">
        <v>89</v>
      </c>
      <c r="O8" s="7" t="s">
        <v>90</v>
      </c>
      <c r="P8" s="7">
        <v>2008</v>
      </c>
      <c r="Q8" s="7" t="s">
        <v>42</v>
      </c>
    </row>
    <row r="9" spans="1:17" x14ac:dyDescent="0.3">
      <c r="A9" s="10">
        <f t="shared" ref="A9:A21" si="1">RANK(B9,$B$8:$B$21,0)</f>
        <v>2</v>
      </c>
      <c r="B9" s="10">
        <f t="shared" si="0"/>
        <v>385</v>
      </c>
      <c r="C9" s="9">
        <f>'KHM 10.3.19'!A9</f>
        <v>50</v>
      </c>
      <c r="D9" s="9">
        <v>50</v>
      </c>
      <c r="E9" s="10">
        <v>47</v>
      </c>
      <c r="F9" s="10">
        <v>47</v>
      </c>
      <c r="G9" s="10">
        <v>47</v>
      </c>
      <c r="H9" s="10">
        <v>48</v>
      </c>
      <c r="I9" s="10">
        <v>47</v>
      </c>
      <c r="J9" s="10">
        <v>48</v>
      </c>
      <c r="K9" s="10">
        <v>47</v>
      </c>
      <c r="L9" s="10">
        <v>48</v>
      </c>
      <c r="M9" s="5" t="s">
        <v>53</v>
      </c>
      <c r="N9" s="7" t="s">
        <v>57</v>
      </c>
      <c r="O9" s="7" t="s">
        <v>58</v>
      </c>
      <c r="P9" s="7">
        <v>2008</v>
      </c>
      <c r="Q9" s="7" t="s">
        <v>42</v>
      </c>
    </row>
    <row r="10" spans="1:17" x14ac:dyDescent="0.3">
      <c r="A10" s="10">
        <f t="shared" si="1"/>
        <v>3</v>
      </c>
      <c r="B10" s="10">
        <f t="shared" si="0"/>
        <v>382</v>
      </c>
      <c r="C10" s="9">
        <f>'KHM 10.3.19'!A7</f>
        <v>50</v>
      </c>
      <c r="D10" s="9">
        <v>45</v>
      </c>
      <c r="E10" s="10">
        <v>46</v>
      </c>
      <c r="F10" s="10">
        <v>44</v>
      </c>
      <c r="G10" s="10">
        <v>46</v>
      </c>
      <c r="H10" s="10">
        <v>50</v>
      </c>
      <c r="I10" s="10">
        <v>48</v>
      </c>
      <c r="J10" s="10">
        <v>45</v>
      </c>
      <c r="K10" s="10">
        <v>48</v>
      </c>
      <c r="L10" s="10">
        <v>49</v>
      </c>
      <c r="M10" s="5" t="s">
        <v>101</v>
      </c>
      <c r="N10" s="7" t="s">
        <v>92</v>
      </c>
      <c r="O10" s="7" t="s">
        <v>93</v>
      </c>
      <c r="P10" s="7">
        <v>2008</v>
      </c>
      <c r="Q10" s="7" t="s">
        <v>42</v>
      </c>
    </row>
    <row r="11" spans="1:17" x14ac:dyDescent="0.3">
      <c r="A11" s="10">
        <f t="shared" si="1"/>
        <v>4</v>
      </c>
      <c r="B11" s="10">
        <f t="shared" si="0"/>
        <v>379</v>
      </c>
      <c r="C11" s="9">
        <f>'KHM 10.3.19'!A14</f>
        <v>47</v>
      </c>
      <c r="D11" s="9">
        <v>50</v>
      </c>
      <c r="E11" s="10">
        <v>45</v>
      </c>
      <c r="F11" s="10">
        <v>48</v>
      </c>
      <c r="G11" s="10">
        <v>45</v>
      </c>
      <c r="H11" s="10">
        <v>47</v>
      </c>
      <c r="I11" s="10">
        <v>44</v>
      </c>
      <c r="J11" s="10">
        <v>50</v>
      </c>
      <c r="K11" s="10">
        <v>47</v>
      </c>
      <c r="L11" s="10">
        <v>45</v>
      </c>
      <c r="M11" s="5" t="s">
        <v>101</v>
      </c>
      <c r="N11" s="7" t="s">
        <v>83</v>
      </c>
      <c r="O11" s="7" t="s">
        <v>84</v>
      </c>
      <c r="P11" s="33">
        <v>2008</v>
      </c>
      <c r="Q11" s="33" t="s">
        <v>42</v>
      </c>
    </row>
    <row r="12" spans="1:17" x14ac:dyDescent="0.3">
      <c r="A12" s="10">
        <f t="shared" si="1"/>
        <v>5</v>
      </c>
      <c r="B12" s="10">
        <f t="shared" si="0"/>
        <v>372</v>
      </c>
      <c r="C12" s="9">
        <f>'KHM 10.3.19'!A12</f>
        <v>47</v>
      </c>
      <c r="D12" s="9">
        <v>50</v>
      </c>
      <c r="E12" s="9">
        <v>45</v>
      </c>
      <c r="F12" s="9">
        <v>45</v>
      </c>
      <c r="G12" s="9">
        <v>48</v>
      </c>
      <c r="H12" s="9">
        <v>45</v>
      </c>
      <c r="I12" s="9">
        <v>46</v>
      </c>
      <c r="J12" s="9">
        <v>46</v>
      </c>
      <c r="K12" s="9">
        <v>0</v>
      </c>
      <c r="L12" s="9">
        <v>0</v>
      </c>
      <c r="M12" s="5" t="s">
        <v>53</v>
      </c>
      <c r="N12" s="7" t="s">
        <v>55</v>
      </c>
      <c r="O12" s="7" t="s">
        <v>56</v>
      </c>
      <c r="P12" s="7">
        <v>2008</v>
      </c>
      <c r="Q12" s="7" t="s">
        <v>42</v>
      </c>
    </row>
    <row r="13" spans="1:17" x14ac:dyDescent="0.3">
      <c r="A13" s="10">
        <f t="shared" si="1"/>
        <v>6</v>
      </c>
      <c r="B13" s="10">
        <f t="shared" si="0"/>
        <v>365</v>
      </c>
      <c r="C13" s="9">
        <f>'KHM 10.3.19'!A13</f>
        <v>47</v>
      </c>
      <c r="D13" s="9">
        <v>43</v>
      </c>
      <c r="E13" s="10">
        <v>43</v>
      </c>
      <c r="F13" s="10">
        <v>41</v>
      </c>
      <c r="G13" s="10">
        <v>49</v>
      </c>
      <c r="H13" s="10">
        <v>46</v>
      </c>
      <c r="I13" s="10">
        <v>45</v>
      </c>
      <c r="J13" s="10">
        <v>44</v>
      </c>
      <c r="K13" s="10">
        <v>44</v>
      </c>
      <c r="L13" s="10">
        <v>47</v>
      </c>
      <c r="M13" s="5" t="s">
        <v>101</v>
      </c>
      <c r="N13" s="7" t="s">
        <v>91</v>
      </c>
      <c r="O13" s="7" t="s">
        <v>56</v>
      </c>
      <c r="P13" s="7">
        <v>2008</v>
      </c>
      <c r="Q13" s="7" t="s">
        <v>42</v>
      </c>
    </row>
    <row r="14" spans="1:17" x14ac:dyDescent="0.3">
      <c r="A14" s="10">
        <f t="shared" si="1"/>
        <v>7</v>
      </c>
      <c r="B14" s="10">
        <f t="shared" si="0"/>
        <v>345</v>
      </c>
      <c r="C14" s="9">
        <f>'KHM 10.3.19'!A11</f>
        <v>41</v>
      </c>
      <c r="D14" s="9">
        <v>41</v>
      </c>
      <c r="E14" s="10">
        <v>42</v>
      </c>
      <c r="F14" s="10">
        <v>44</v>
      </c>
      <c r="G14" s="10">
        <v>44</v>
      </c>
      <c r="H14" s="10">
        <v>44</v>
      </c>
      <c r="I14" s="10">
        <v>0</v>
      </c>
      <c r="J14" s="10">
        <v>0</v>
      </c>
      <c r="K14" s="10">
        <v>45</v>
      </c>
      <c r="L14" s="10">
        <v>44</v>
      </c>
      <c r="M14" s="5" t="s">
        <v>53</v>
      </c>
      <c r="N14" s="7" t="s">
        <v>36</v>
      </c>
      <c r="O14" s="7" t="s">
        <v>37</v>
      </c>
      <c r="P14" s="7">
        <v>2008</v>
      </c>
      <c r="Q14" s="7" t="s">
        <v>42</v>
      </c>
    </row>
    <row r="15" spans="1:17" x14ac:dyDescent="0.3">
      <c r="A15" s="10">
        <f t="shared" si="1"/>
        <v>8</v>
      </c>
      <c r="B15" s="10">
        <f t="shared" si="0"/>
        <v>167</v>
      </c>
      <c r="C15" s="9">
        <f>'KHM 10.3.19'!A6</f>
        <v>42</v>
      </c>
      <c r="D15" s="9">
        <v>42</v>
      </c>
      <c r="E15" s="9">
        <v>41</v>
      </c>
      <c r="F15" s="9">
        <v>42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5" t="s">
        <v>101</v>
      </c>
      <c r="N15" s="7" t="s">
        <v>99</v>
      </c>
      <c r="O15" s="7" t="s">
        <v>100</v>
      </c>
      <c r="P15" s="7">
        <v>2008</v>
      </c>
      <c r="Q15" s="7" t="s">
        <v>42</v>
      </c>
    </row>
    <row r="16" spans="1:17" x14ac:dyDescent="0.3">
      <c r="A16" s="10">
        <f t="shared" si="1"/>
        <v>9</v>
      </c>
      <c r="B16" s="10">
        <f t="shared" si="0"/>
        <v>100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50</v>
      </c>
      <c r="L16" s="9">
        <v>50</v>
      </c>
      <c r="M16" s="33" t="s">
        <v>207</v>
      </c>
      <c r="N16" s="33" t="s">
        <v>203</v>
      </c>
      <c r="O16" s="33" t="s">
        <v>204</v>
      </c>
      <c r="P16" s="33">
        <v>2008</v>
      </c>
      <c r="Q16" s="33" t="s">
        <v>42</v>
      </c>
    </row>
    <row r="17" spans="1:17" x14ac:dyDescent="0.3">
      <c r="A17" s="10">
        <f t="shared" si="1"/>
        <v>10</v>
      </c>
      <c r="B17" s="10">
        <f t="shared" si="0"/>
        <v>99</v>
      </c>
      <c r="C17" s="10">
        <v>0</v>
      </c>
      <c r="D17" s="10">
        <v>0</v>
      </c>
      <c r="E17" s="10">
        <v>49</v>
      </c>
      <c r="F17" s="10">
        <v>50</v>
      </c>
      <c r="G17" s="9">
        <v>0</v>
      </c>
      <c r="H17" s="9">
        <v>0</v>
      </c>
      <c r="I17" s="9">
        <v>0</v>
      </c>
      <c r="J17" s="9">
        <v>0</v>
      </c>
      <c r="K17" s="10">
        <v>0</v>
      </c>
      <c r="L17" s="10">
        <v>0</v>
      </c>
      <c r="M17" s="33" t="s">
        <v>169</v>
      </c>
      <c r="N17" s="33" t="s">
        <v>155</v>
      </c>
      <c r="O17" s="33" t="s">
        <v>156</v>
      </c>
      <c r="P17" s="33">
        <v>2008</v>
      </c>
      <c r="Q17" s="33" t="s">
        <v>42</v>
      </c>
    </row>
    <row r="18" spans="1:17" x14ac:dyDescent="0.3">
      <c r="A18" s="10">
        <f t="shared" si="1"/>
        <v>11</v>
      </c>
      <c r="B18" s="10">
        <f t="shared" si="0"/>
        <v>98</v>
      </c>
      <c r="C18" s="10">
        <v>0</v>
      </c>
      <c r="D18" s="10">
        <v>0</v>
      </c>
      <c r="E18" s="10">
        <v>49</v>
      </c>
      <c r="F18" s="10">
        <v>49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  <c r="L18" s="10">
        <v>0</v>
      </c>
      <c r="M18" s="33" t="s">
        <v>169</v>
      </c>
      <c r="N18" s="33" t="s">
        <v>153</v>
      </c>
      <c r="O18" s="33" t="s">
        <v>154</v>
      </c>
      <c r="P18" s="7">
        <v>2008</v>
      </c>
      <c r="Q18" s="7" t="s">
        <v>42</v>
      </c>
    </row>
    <row r="19" spans="1:17" x14ac:dyDescent="0.3">
      <c r="A19" s="10">
        <f t="shared" si="1"/>
        <v>11</v>
      </c>
      <c r="B19" s="10">
        <f t="shared" si="0"/>
        <v>98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49</v>
      </c>
      <c r="J19" s="10">
        <v>49</v>
      </c>
      <c r="K19" s="10">
        <v>0</v>
      </c>
      <c r="L19" s="10">
        <v>0</v>
      </c>
      <c r="M19" s="33" t="s">
        <v>82</v>
      </c>
      <c r="N19" s="33" t="s">
        <v>175</v>
      </c>
      <c r="O19" s="33" t="s">
        <v>176</v>
      </c>
      <c r="P19" s="33">
        <v>2008</v>
      </c>
      <c r="Q19" s="33" t="s">
        <v>42</v>
      </c>
    </row>
    <row r="20" spans="1:17" x14ac:dyDescent="0.3">
      <c r="A20" s="10">
        <f t="shared" si="1"/>
        <v>13</v>
      </c>
      <c r="B20" s="10">
        <f t="shared" si="0"/>
        <v>93</v>
      </c>
      <c r="C20" s="9">
        <f>'KHM 10.3.19'!A15</f>
        <v>47</v>
      </c>
      <c r="D20" s="9">
        <v>46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5" t="s">
        <v>53</v>
      </c>
      <c r="N20" s="7" t="s">
        <v>61</v>
      </c>
      <c r="O20" s="7" t="s">
        <v>62</v>
      </c>
      <c r="P20" s="7">
        <v>2008</v>
      </c>
      <c r="Q20" s="7" t="s">
        <v>42</v>
      </c>
    </row>
    <row r="21" spans="1:17" x14ac:dyDescent="0.3">
      <c r="A21" s="10">
        <f t="shared" si="1"/>
        <v>14</v>
      </c>
      <c r="B21" s="10">
        <f t="shared" si="0"/>
        <v>91</v>
      </c>
      <c r="C21" s="9">
        <f>'KHM 10.3.19'!A8</f>
        <v>47</v>
      </c>
      <c r="D21" s="9">
        <v>44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5" t="s">
        <v>120</v>
      </c>
      <c r="N21" s="7" t="s">
        <v>110</v>
      </c>
      <c r="O21" s="7" t="s">
        <v>111</v>
      </c>
      <c r="P21" s="7">
        <v>2008</v>
      </c>
      <c r="Q21" s="7" t="s">
        <v>42</v>
      </c>
    </row>
    <row r="22" spans="1:17" x14ac:dyDescent="0.3">
      <c r="A22" s="10"/>
      <c r="B22" s="10"/>
      <c r="C22" s="10"/>
      <c r="D22" s="10"/>
      <c r="E22" s="9"/>
      <c r="F22" s="9"/>
      <c r="G22" s="9"/>
      <c r="H22" s="9"/>
      <c r="I22" s="9"/>
      <c r="J22" s="9"/>
      <c r="K22" s="10"/>
      <c r="L22" s="10"/>
      <c r="M22" s="7"/>
      <c r="N22" s="7"/>
      <c r="O22" s="7"/>
      <c r="P22" s="7"/>
      <c r="Q22" s="7"/>
    </row>
    <row r="23" spans="1:17" x14ac:dyDescent="0.3">
      <c r="A23" s="28"/>
      <c r="B23" s="28"/>
      <c r="C23" s="30"/>
      <c r="D23" s="30"/>
      <c r="M23" s="29"/>
      <c r="N23" s="29"/>
      <c r="O23" s="29"/>
      <c r="P23" s="29"/>
      <c r="Q23" s="29"/>
    </row>
    <row r="24" spans="1:17" ht="23.4" x14ac:dyDescent="0.45">
      <c r="B24" s="2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18</v>
      </c>
      <c r="N24" s="1"/>
      <c r="O24" s="1"/>
      <c r="P24" s="1"/>
      <c r="Q24" s="2"/>
    </row>
    <row r="25" spans="1:17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35">
      <c r="B26" s="3" t="s">
        <v>198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  <c r="P26" s="3"/>
      <c r="Q26" s="1"/>
    </row>
    <row r="27" spans="1:17" ht="18" x14ac:dyDescent="0.35">
      <c r="B27" s="41" t="s">
        <v>199</v>
      </c>
      <c r="E27" s="28"/>
      <c r="F27" s="28"/>
      <c r="M27" s="29"/>
      <c r="N27" s="29"/>
      <c r="O27" s="29"/>
      <c r="P27" s="29"/>
      <c r="Q27" s="29"/>
    </row>
    <row r="28" spans="1:17" ht="18" x14ac:dyDescent="0.35">
      <c r="A28" s="11" t="s">
        <v>22</v>
      </c>
      <c r="C28" s="44">
        <v>43534</v>
      </c>
      <c r="D28" s="44"/>
      <c r="E28" s="44">
        <v>43583</v>
      </c>
      <c r="F28" s="44"/>
      <c r="G28" s="44">
        <v>43695</v>
      </c>
      <c r="H28" s="44"/>
      <c r="I28" s="45">
        <v>43632</v>
      </c>
      <c r="J28" s="46"/>
      <c r="K28" s="44">
        <v>43723</v>
      </c>
      <c r="L28" s="44"/>
    </row>
    <row r="29" spans="1:17" ht="18" x14ac:dyDescent="0.35">
      <c r="A29" s="11"/>
      <c r="C29" s="45" t="s">
        <v>15</v>
      </c>
      <c r="D29" s="46"/>
      <c r="E29" s="45" t="s">
        <v>16</v>
      </c>
      <c r="F29" s="46"/>
      <c r="G29" s="45" t="s">
        <v>15</v>
      </c>
      <c r="H29" s="46"/>
      <c r="I29" s="45" t="s">
        <v>26</v>
      </c>
      <c r="J29" s="46"/>
      <c r="K29" s="45" t="s">
        <v>17</v>
      </c>
      <c r="L29" s="46"/>
    </row>
    <row r="30" spans="1:17" ht="60" customHeight="1" x14ac:dyDescent="0.3">
      <c r="A30" s="4" t="s">
        <v>9</v>
      </c>
      <c r="B30" s="15" t="s">
        <v>10</v>
      </c>
      <c r="C30" s="17" t="s">
        <v>19</v>
      </c>
      <c r="D30" s="16" t="s">
        <v>11</v>
      </c>
      <c r="E30" s="18" t="s">
        <v>12</v>
      </c>
      <c r="F30" s="18" t="s">
        <v>13</v>
      </c>
      <c r="G30" s="18" t="s">
        <v>20</v>
      </c>
      <c r="H30" s="18" t="s">
        <v>21</v>
      </c>
      <c r="I30" s="18" t="s">
        <v>27</v>
      </c>
      <c r="J30" s="18" t="s">
        <v>13</v>
      </c>
      <c r="K30" s="18" t="s">
        <v>12</v>
      </c>
      <c r="L30" s="18" t="s">
        <v>19</v>
      </c>
      <c r="M30" s="4" t="s">
        <v>3</v>
      </c>
      <c r="N30" s="4" t="s">
        <v>4</v>
      </c>
      <c r="O30" s="4" t="s">
        <v>5</v>
      </c>
      <c r="P30" s="4" t="s">
        <v>6</v>
      </c>
      <c r="Q30" s="4" t="s">
        <v>7</v>
      </c>
    </row>
    <row r="31" spans="1:17" x14ac:dyDescent="0.3">
      <c r="A31" s="10">
        <f t="shared" ref="A31" si="2">RANK(B31,$B$31:$B$45,0)</f>
        <v>1</v>
      </c>
      <c r="B31" s="10">
        <f t="shared" ref="B31:B45" si="3">LARGE(C31:L31,1)+LARGE(C31:L31,2)+LARGE(C31:L31,3)+LARGE(C31:L31,4)+LARGE(C31:L31,5)+LARGE(C31:L31,6)+LARGE(C31:L31,7)+LARGE(C31:L31,8)</f>
        <v>393</v>
      </c>
      <c r="C31" s="9">
        <v>49</v>
      </c>
      <c r="D31" s="9">
        <v>49</v>
      </c>
      <c r="E31" s="9">
        <v>49</v>
      </c>
      <c r="F31" s="9">
        <v>48</v>
      </c>
      <c r="G31" s="9">
        <v>49</v>
      </c>
      <c r="H31" s="9">
        <v>49</v>
      </c>
      <c r="I31" s="9">
        <v>49</v>
      </c>
      <c r="J31" s="9">
        <v>49</v>
      </c>
      <c r="K31" s="9">
        <v>50</v>
      </c>
      <c r="L31" s="9">
        <v>49</v>
      </c>
      <c r="M31" s="5" t="s">
        <v>135</v>
      </c>
      <c r="N31" s="7" t="s">
        <v>129</v>
      </c>
      <c r="O31" s="7" t="s">
        <v>46</v>
      </c>
      <c r="P31" s="7">
        <v>2009</v>
      </c>
      <c r="Q31" s="7" t="s">
        <v>42</v>
      </c>
    </row>
    <row r="32" spans="1:17" x14ac:dyDescent="0.3">
      <c r="A32" s="10">
        <f t="shared" ref="A32:A45" si="4">RANK(B32,$B$31:$B$45,0)</f>
        <v>2</v>
      </c>
      <c r="B32" s="10">
        <f t="shared" si="3"/>
        <v>390</v>
      </c>
      <c r="C32" s="9">
        <v>50</v>
      </c>
      <c r="D32" s="9">
        <v>50</v>
      </c>
      <c r="E32" s="10">
        <v>49</v>
      </c>
      <c r="F32" s="10">
        <v>44</v>
      </c>
      <c r="G32" s="10">
        <v>45</v>
      </c>
      <c r="H32" s="10">
        <v>50</v>
      </c>
      <c r="I32" s="10">
        <v>44</v>
      </c>
      <c r="J32" s="10">
        <v>47</v>
      </c>
      <c r="K32" s="10">
        <v>49</v>
      </c>
      <c r="L32" s="10">
        <v>50</v>
      </c>
      <c r="M32" s="5" t="s">
        <v>82</v>
      </c>
      <c r="N32" s="7" t="s">
        <v>71</v>
      </c>
      <c r="O32" s="7" t="s">
        <v>72</v>
      </c>
      <c r="P32" s="7">
        <v>2009</v>
      </c>
      <c r="Q32" s="7" t="s">
        <v>42</v>
      </c>
    </row>
    <row r="33" spans="1:17" x14ac:dyDescent="0.3">
      <c r="A33" s="10">
        <f t="shared" si="4"/>
        <v>3</v>
      </c>
      <c r="B33" s="10">
        <f t="shared" si="3"/>
        <v>381</v>
      </c>
      <c r="C33" s="9">
        <v>46</v>
      </c>
      <c r="D33" s="9">
        <v>47</v>
      </c>
      <c r="E33" s="9">
        <v>45</v>
      </c>
      <c r="F33" s="9">
        <v>50</v>
      </c>
      <c r="G33" s="9">
        <v>48</v>
      </c>
      <c r="H33" s="9">
        <v>48</v>
      </c>
      <c r="I33" s="9">
        <v>48</v>
      </c>
      <c r="J33" s="9">
        <v>48</v>
      </c>
      <c r="K33" s="9">
        <v>46</v>
      </c>
      <c r="L33" s="9">
        <v>46</v>
      </c>
      <c r="M33" s="5" t="s">
        <v>53</v>
      </c>
      <c r="N33" s="7" t="s">
        <v>59</v>
      </c>
      <c r="O33" s="7" t="s">
        <v>60</v>
      </c>
      <c r="P33" s="7">
        <v>2009</v>
      </c>
      <c r="Q33" s="7" t="s">
        <v>42</v>
      </c>
    </row>
    <row r="34" spans="1:17" x14ac:dyDescent="0.3">
      <c r="A34" s="10">
        <f t="shared" si="4"/>
        <v>4</v>
      </c>
      <c r="B34" s="10">
        <f t="shared" si="3"/>
        <v>378</v>
      </c>
      <c r="C34" s="9">
        <v>47</v>
      </c>
      <c r="D34" s="9">
        <v>46</v>
      </c>
      <c r="E34" s="9">
        <v>46</v>
      </c>
      <c r="F34" s="9">
        <v>46</v>
      </c>
      <c r="G34" s="9">
        <v>50</v>
      </c>
      <c r="H34" s="9">
        <v>44</v>
      </c>
      <c r="I34" s="9">
        <v>50</v>
      </c>
      <c r="J34" s="9">
        <v>45</v>
      </c>
      <c r="K34" s="9">
        <v>47</v>
      </c>
      <c r="L34" s="9">
        <v>46</v>
      </c>
      <c r="M34" s="5" t="s">
        <v>119</v>
      </c>
      <c r="N34" s="7" t="s">
        <v>102</v>
      </c>
      <c r="O34" s="7" t="s">
        <v>103</v>
      </c>
      <c r="P34" s="7">
        <v>2009</v>
      </c>
      <c r="Q34" s="7" t="s">
        <v>42</v>
      </c>
    </row>
    <row r="35" spans="1:17" x14ac:dyDescent="0.3">
      <c r="A35" s="10">
        <f t="shared" si="4"/>
        <v>5</v>
      </c>
      <c r="B35" s="10">
        <f t="shared" si="3"/>
        <v>377</v>
      </c>
      <c r="C35" s="9">
        <v>48</v>
      </c>
      <c r="D35" s="9">
        <v>46</v>
      </c>
      <c r="E35" s="9">
        <v>47</v>
      </c>
      <c r="F35" s="9">
        <v>45</v>
      </c>
      <c r="G35" s="9">
        <v>47</v>
      </c>
      <c r="H35" s="9">
        <v>47</v>
      </c>
      <c r="I35" s="9">
        <v>0</v>
      </c>
      <c r="J35" s="9">
        <v>0</v>
      </c>
      <c r="K35" s="9">
        <v>49</v>
      </c>
      <c r="L35" s="9">
        <v>48</v>
      </c>
      <c r="M35" s="5" t="s">
        <v>101</v>
      </c>
      <c r="N35" s="7" t="s">
        <v>94</v>
      </c>
      <c r="O35" s="7" t="s">
        <v>95</v>
      </c>
      <c r="P35" s="33">
        <v>2009</v>
      </c>
      <c r="Q35" s="33" t="s">
        <v>42</v>
      </c>
    </row>
    <row r="36" spans="1:17" x14ac:dyDescent="0.3">
      <c r="A36" s="10">
        <f t="shared" si="4"/>
        <v>6</v>
      </c>
      <c r="B36" s="10">
        <f t="shared" si="3"/>
        <v>356</v>
      </c>
      <c r="C36" s="9">
        <v>46</v>
      </c>
      <c r="D36" s="9">
        <v>40</v>
      </c>
      <c r="E36" s="9">
        <v>41</v>
      </c>
      <c r="F36" s="9">
        <v>42</v>
      </c>
      <c r="G36" s="9">
        <v>46</v>
      </c>
      <c r="H36" s="9">
        <v>46</v>
      </c>
      <c r="I36" s="9">
        <v>45</v>
      </c>
      <c r="J36" s="9">
        <v>43</v>
      </c>
      <c r="K36" s="9">
        <v>44</v>
      </c>
      <c r="L36" s="9">
        <v>44</v>
      </c>
      <c r="M36" s="5" t="s">
        <v>82</v>
      </c>
      <c r="N36" s="7" t="s">
        <v>136</v>
      </c>
      <c r="O36" s="7" t="s">
        <v>137</v>
      </c>
      <c r="P36" s="7">
        <v>2009</v>
      </c>
      <c r="Q36" s="7" t="s">
        <v>42</v>
      </c>
    </row>
    <row r="37" spans="1:17" x14ac:dyDescent="0.3">
      <c r="A37" s="10">
        <f t="shared" si="4"/>
        <v>7</v>
      </c>
      <c r="B37" s="10">
        <f t="shared" si="3"/>
        <v>354</v>
      </c>
      <c r="C37" s="9">
        <v>46</v>
      </c>
      <c r="D37" s="9">
        <v>42</v>
      </c>
      <c r="E37" s="10">
        <v>41</v>
      </c>
      <c r="F37" s="10">
        <v>40</v>
      </c>
      <c r="G37" s="10">
        <v>44</v>
      </c>
      <c r="H37" s="10">
        <v>45</v>
      </c>
      <c r="I37" s="10">
        <v>42</v>
      </c>
      <c r="J37" s="10">
        <v>42</v>
      </c>
      <c r="K37" s="10">
        <v>45</v>
      </c>
      <c r="L37" s="10">
        <v>48</v>
      </c>
      <c r="M37" s="5" t="s">
        <v>82</v>
      </c>
      <c r="N37" s="7" t="s">
        <v>129</v>
      </c>
      <c r="O37" s="7" t="s">
        <v>140</v>
      </c>
      <c r="P37" s="7">
        <v>2009</v>
      </c>
      <c r="Q37" s="7" t="s">
        <v>42</v>
      </c>
    </row>
    <row r="38" spans="1:17" x14ac:dyDescent="0.3">
      <c r="A38" s="10">
        <f t="shared" si="4"/>
        <v>8</v>
      </c>
      <c r="B38" s="10">
        <f t="shared" si="3"/>
        <v>282</v>
      </c>
      <c r="C38" s="9">
        <v>46</v>
      </c>
      <c r="D38" s="9">
        <v>49</v>
      </c>
      <c r="E38" s="9">
        <v>45</v>
      </c>
      <c r="F38" s="9">
        <v>49</v>
      </c>
      <c r="G38" s="9">
        <v>0</v>
      </c>
      <c r="H38" s="9">
        <v>0</v>
      </c>
      <c r="I38" s="9">
        <v>43</v>
      </c>
      <c r="J38" s="9">
        <v>50</v>
      </c>
      <c r="K38" s="9">
        <v>0</v>
      </c>
      <c r="L38" s="9">
        <v>0</v>
      </c>
      <c r="M38" s="5" t="s">
        <v>82</v>
      </c>
      <c r="N38" s="7" t="s">
        <v>138</v>
      </c>
      <c r="O38" s="7" t="s">
        <v>139</v>
      </c>
      <c r="P38" s="7">
        <v>2009</v>
      </c>
      <c r="Q38" s="7" t="s">
        <v>42</v>
      </c>
    </row>
    <row r="39" spans="1:17" x14ac:dyDescent="0.3">
      <c r="A39" s="10">
        <f t="shared" si="4"/>
        <v>9</v>
      </c>
      <c r="B39" s="10">
        <f t="shared" si="3"/>
        <v>273</v>
      </c>
      <c r="C39" s="9">
        <v>46</v>
      </c>
      <c r="D39" s="9">
        <v>43</v>
      </c>
      <c r="E39" s="9">
        <v>50</v>
      </c>
      <c r="F39" s="9">
        <v>43</v>
      </c>
      <c r="G39" s="9">
        <v>0</v>
      </c>
      <c r="H39" s="9">
        <v>0</v>
      </c>
      <c r="I39" s="9">
        <v>47</v>
      </c>
      <c r="J39" s="9">
        <v>44</v>
      </c>
      <c r="K39" s="9">
        <v>0</v>
      </c>
      <c r="L39" s="9">
        <v>0</v>
      </c>
      <c r="M39" s="5" t="s">
        <v>120</v>
      </c>
      <c r="N39" s="7" t="s">
        <v>113</v>
      </c>
      <c r="O39" s="7" t="s">
        <v>114</v>
      </c>
      <c r="P39" s="7">
        <v>2009</v>
      </c>
      <c r="Q39" s="7" t="s">
        <v>42</v>
      </c>
    </row>
    <row r="40" spans="1:17" x14ac:dyDescent="0.3">
      <c r="A40" s="10">
        <f t="shared" si="4"/>
        <v>10</v>
      </c>
      <c r="B40" s="10">
        <f t="shared" si="3"/>
        <v>252</v>
      </c>
      <c r="C40" s="9">
        <v>40</v>
      </c>
      <c r="D40" s="9">
        <v>39</v>
      </c>
      <c r="E40" s="9">
        <v>0</v>
      </c>
      <c r="F40" s="9">
        <v>0</v>
      </c>
      <c r="G40" s="9">
        <v>43</v>
      </c>
      <c r="H40" s="9">
        <v>43</v>
      </c>
      <c r="I40" s="9">
        <v>0</v>
      </c>
      <c r="J40" s="9">
        <v>0</v>
      </c>
      <c r="K40" s="9">
        <v>43</v>
      </c>
      <c r="L40" s="9">
        <v>44</v>
      </c>
      <c r="M40" s="5" t="s">
        <v>54</v>
      </c>
      <c r="N40" s="7" t="s">
        <v>49</v>
      </c>
      <c r="O40" s="7" t="s">
        <v>50</v>
      </c>
      <c r="P40" s="7">
        <v>2009</v>
      </c>
      <c r="Q40" s="7" t="s">
        <v>42</v>
      </c>
    </row>
    <row r="41" spans="1:17" x14ac:dyDescent="0.3">
      <c r="A41" s="10">
        <f t="shared" si="4"/>
        <v>11</v>
      </c>
      <c r="B41" s="10">
        <f t="shared" si="3"/>
        <v>238</v>
      </c>
      <c r="C41" s="9">
        <v>38</v>
      </c>
      <c r="D41" s="9">
        <v>38</v>
      </c>
      <c r="E41" s="9">
        <v>39</v>
      </c>
      <c r="F41" s="9">
        <v>39</v>
      </c>
      <c r="G41" s="9">
        <v>0</v>
      </c>
      <c r="H41" s="9">
        <v>0</v>
      </c>
      <c r="I41" s="9">
        <v>0</v>
      </c>
      <c r="J41" s="9">
        <v>0</v>
      </c>
      <c r="K41" s="9">
        <v>42</v>
      </c>
      <c r="L41" s="9">
        <v>42</v>
      </c>
      <c r="M41" s="5" t="s">
        <v>53</v>
      </c>
      <c r="N41" s="7" t="s">
        <v>45</v>
      </c>
      <c r="O41" s="7" t="s">
        <v>46</v>
      </c>
      <c r="P41" s="7">
        <v>2009</v>
      </c>
      <c r="Q41" s="7" t="s">
        <v>42</v>
      </c>
    </row>
    <row r="42" spans="1:17" x14ac:dyDescent="0.3">
      <c r="A42" s="10">
        <f t="shared" si="4"/>
        <v>12</v>
      </c>
      <c r="B42" s="10">
        <f t="shared" si="3"/>
        <v>180</v>
      </c>
      <c r="C42" s="9">
        <v>46</v>
      </c>
      <c r="D42" s="9">
        <v>44</v>
      </c>
      <c r="E42" s="9">
        <v>42</v>
      </c>
      <c r="F42" s="9">
        <v>48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5" t="s">
        <v>119</v>
      </c>
      <c r="N42" s="7" t="s">
        <v>107</v>
      </c>
      <c r="O42" s="7" t="s">
        <v>105</v>
      </c>
      <c r="P42" s="7">
        <v>2009</v>
      </c>
      <c r="Q42" s="7" t="s">
        <v>42</v>
      </c>
    </row>
    <row r="43" spans="1:17" x14ac:dyDescent="0.3">
      <c r="A43" s="10">
        <f t="shared" si="4"/>
        <v>13</v>
      </c>
      <c r="B43" s="10">
        <f t="shared" si="3"/>
        <v>92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10">
        <v>46</v>
      </c>
      <c r="J43" s="10">
        <v>46</v>
      </c>
      <c r="K43" s="10">
        <v>0</v>
      </c>
      <c r="L43" s="10">
        <v>0</v>
      </c>
      <c r="M43" s="33" t="s">
        <v>119</v>
      </c>
      <c r="N43" s="33" t="s">
        <v>185</v>
      </c>
      <c r="O43" s="33" t="s">
        <v>186</v>
      </c>
      <c r="P43" s="7">
        <v>2009</v>
      </c>
      <c r="Q43" s="7" t="s">
        <v>42</v>
      </c>
    </row>
    <row r="44" spans="1:17" x14ac:dyDescent="0.3">
      <c r="A44" s="10">
        <f t="shared" si="4"/>
        <v>14</v>
      </c>
      <c r="B44" s="10">
        <f t="shared" si="3"/>
        <v>86</v>
      </c>
      <c r="C44" s="9">
        <v>0</v>
      </c>
      <c r="D44" s="9">
        <v>0</v>
      </c>
      <c r="E44" s="10">
        <v>45</v>
      </c>
      <c r="F44" s="10">
        <v>41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33" t="s">
        <v>101</v>
      </c>
      <c r="N44" s="33" t="s">
        <v>148</v>
      </c>
      <c r="O44" s="33" t="s">
        <v>149</v>
      </c>
      <c r="P44" s="7">
        <v>2009</v>
      </c>
      <c r="Q44" s="7" t="s">
        <v>42</v>
      </c>
    </row>
    <row r="45" spans="1:17" x14ac:dyDescent="0.3">
      <c r="A45" s="10">
        <f t="shared" si="4"/>
        <v>15</v>
      </c>
      <c r="B45" s="10">
        <f t="shared" si="3"/>
        <v>81</v>
      </c>
      <c r="C45" s="9">
        <v>40</v>
      </c>
      <c r="D45" s="9">
        <v>41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5" t="s">
        <v>135</v>
      </c>
      <c r="N45" s="7" t="s">
        <v>134</v>
      </c>
      <c r="O45" s="7" t="s">
        <v>46</v>
      </c>
      <c r="P45" s="33">
        <v>2009</v>
      </c>
      <c r="Q45" s="33" t="s">
        <v>42</v>
      </c>
    </row>
    <row r="46" spans="1:17" x14ac:dyDescent="0.3">
      <c r="A46" s="10"/>
      <c r="B46" s="10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50" spans="1:17" ht="23.4" x14ac:dyDescent="0.45">
      <c r="B50" s="2" t="s">
        <v>28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 t="s">
        <v>18</v>
      </c>
    </row>
    <row r="51" spans="1:17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7" ht="18" x14ac:dyDescent="0.35">
      <c r="B52" s="3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</row>
    <row r="53" spans="1:17" ht="18" x14ac:dyDescent="0.35">
      <c r="B53" s="41" t="s">
        <v>199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</row>
    <row r="54" spans="1:17" ht="18" x14ac:dyDescent="0.35">
      <c r="A54" s="11" t="s">
        <v>25</v>
      </c>
      <c r="C54" s="44">
        <v>43534</v>
      </c>
      <c r="D54" s="44"/>
      <c r="E54" s="44">
        <v>43583</v>
      </c>
      <c r="F54" s="44"/>
      <c r="G54" s="44">
        <v>43695</v>
      </c>
      <c r="H54" s="44"/>
      <c r="I54" s="45">
        <v>43632</v>
      </c>
      <c r="J54" s="46"/>
      <c r="K54" s="44">
        <v>43723</v>
      </c>
      <c r="L54" s="44"/>
    </row>
    <row r="55" spans="1:17" ht="18" x14ac:dyDescent="0.35">
      <c r="A55" s="11"/>
      <c r="C55" s="45" t="s">
        <v>15</v>
      </c>
      <c r="D55" s="46"/>
      <c r="E55" s="45" t="s">
        <v>16</v>
      </c>
      <c r="F55" s="46"/>
      <c r="G55" s="45" t="s">
        <v>15</v>
      </c>
      <c r="H55" s="46"/>
      <c r="I55" s="45" t="s">
        <v>26</v>
      </c>
      <c r="J55" s="46"/>
      <c r="K55" s="45" t="s">
        <v>17</v>
      </c>
      <c r="L55" s="46"/>
    </row>
    <row r="56" spans="1:17" ht="60" customHeight="1" x14ac:dyDescent="0.3">
      <c r="A56" s="4" t="s">
        <v>9</v>
      </c>
      <c r="B56" s="15" t="s">
        <v>10</v>
      </c>
      <c r="C56" s="17" t="s">
        <v>19</v>
      </c>
      <c r="D56" s="16" t="s">
        <v>11</v>
      </c>
      <c r="E56" s="18" t="s">
        <v>12</v>
      </c>
      <c r="F56" s="18" t="s">
        <v>13</v>
      </c>
      <c r="G56" s="18" t="s">
        <v>20</v>
      </c>
      <c r="H56" s="18" t="s">
        <v>21</v>
      </c>
      <c r="I56" s="18" t="s">
        <v>27</v>
      </c>
      <c r="J56" s="18" t="s">
        <v>13</v>
      </c>
      <c r="K56" s="18" t="s">
        <v>12</v>
      </c>
      <c r="L56" s="18" t="s">
        <v>19</v>
      </c>
      <c r="M56" s="4" t="s">
        <v>3</v>
      </c>
      <c r="N56" s="4" t="s">
        <v>4</v>
      </c>
      <c r="O56" s="4" t="s">
        <v>5</v>
      </c>
      <c r="P56" s="4" t="s">
        <v>6</v>
      </c>
      <c r="Q56" s="4" t="s">
        <v>7</v>
      </c>
    </row>
    <row r="57" spans="1:17" x14ac:dyDescent="0.3">
      <c r="A57" s="10">
        <f t="shared" ref="A57:A83" si="5">RANK(B57,$B$57:$B$83,0)</f>
        <v>1</v>
      </c>
      <c r="B57" s="10">
        <f t="shared" ref="B57:B83" si="6">LARGE(C57:L57,1)+LARGE(C57:L57,2)+LARGE(C57:L57,3)+LARGE(C57:L57,4)+LARGE(C57:L57,5)+LARGE(C57:L57,6)+LARGE(C57:L57,7)+LARGE(C57:L57,8)</f>
        <v>389</v>
      </c>
      <c r="C57" s="9">
        <v>50</v>
      </c>
      <c r="D57" s="9">
        <v>50</v>
      </c>
      <c r="E57" s="10">
        <v>48</v>
      </c>
      <c r="F57" s="10">
        <v>49</v>
      </c>
      <c r="G57" s="10">
        <v>46</v>
      </c>
      <c r="H57" s="10">
        <v>46</v>
      </c>
      <c r="I57" s="10">
        <v>44</v>
      </c>
      <c r="J57" s="10">
        <v>50</v>
      </c>
      <c r="K57" s="10">
        <v>47</v>
      </c>
      <c r="L57" s="10">
        <v>49</v>
      </c>
      <c r="M57" s="5" t="s">
        <v>135</v>
      </c>
      <c r="N57" s="7" t="s">
        <v>123</v>
      </c>
      <c r="O57" s="7" t="s">
        <v>124</v>
      </c>
      <c r="P57" s="33">
        <v>2008</v>
      </c>
      <c r="Q57" s="33" t="s">
        <v>35</v>
      </c>
    </row>
    <row r="58" spans="1:17" x14ac:dyDescent="0.3">
      <c r="A58" s="10">
        <f t="shared" si="5"/>
        <v>2</v>
      </c>
      <c r="B58" s="10">
        <f t="shared" si="6"/>
        <v>380</v>
      </c>
      <c r="C58" s="9">
        <v>45</v>
      </c>
      <c r="D58" s="9">
        <v>41</v>
      </c>
      <c r="E58" s="9">
        <v>49</v>
      </c>
      <c r="F58" s="9">
        <v>40</v>
      </c>
      <c r="G58" s="9">
        <v>47</v>
      </c>
      <c r="H58" s="9">
        <v>50</v>
      </c>
      <c r="I58" s="9">
        <v>49</v>
      </c>
      <c r="J58" s="9">
        <v>44</v>
      </c>
      <c r="K58" s="9">
        <v>49</v>
      </c>
      <c r="L58" s="9">
        <v>47</v>
      </c>
      <c r="M58" s="5" t="s">
        <v>82</v>
      </c>
      <c r="N58" s="7" t="s">
        <v>77</v>
      </c>
      <c r="O58" s="7" t="s">
        <v>78</v>
      </c>
      <c r="P58" s="7">
        <v>2008</v>
      </c>
      <c r="Q58" s="7" t="s">
        <v>35</v>
      </c>
    </row>
    <row r="59" spans="1:17" x14ac:dyDescent="0.3">
      <c r="A59" s="10">
        <f t="shared" si="5"/>
        <v>3</v>
      </c>
      <c r="B59" s="10">
        <f t="shared" si="6"/>
        <v>379</v>
      </c>
      <c r="C59" s="9">
        <v>49</v>
      </c>
      <c r="D59" s="9">
        <v>45</v>
      </c>
      <c r="E59" s="9">
        <v>45</v>
      </c>
      <c r="F59" s="9">
        <v>47</v>
      </c>
      <c r="G59" s="9">
        <v>49</v>
      </c>
      <c r="H59" s="9">
        <v>48</v>
      </c>
      <c r="I59" s="9">
        <v>46</v>
      </c>
      <c r="J59" s="9">
        <v>48</v>
      </c>
      <c r="K59" s="9">
        <v>40</v>
      </c>
      <c r="L59" s="9">
        <v>47</v>
      </c>
      <c r="M59" s="5" t="s">
        <v>120</v>
      </c>
      <c r="N59" s="7" t="s">
        <v>117</v>
      </c>
      <c r="O59" s="7" t="s">
        <v>118</v>
      </c>
      <c r="P59" s="33">
        <v>2008</v>
      </c>
      <c r="Q59" s="33" t="s">
        <v>35</v>
      </c>
    </row>
    <row r="60" spans="1:17" x14ac:dyDescent="0.3">
      <c r="A60" s="10">
        <f t="shared" si="5"/>
        <v>4</v>
      </c>
      <c r="B60" s="10">
        <f t="shared" si="6"/>
        <v>378</v>
      </c>
      <c r="C60" s="9">
        <v>45</v>
      </c>
      <c r="D60" s="9">
        <v>48</v>
      </c>
      <c r="E60" s="9">
        <v>41</v>
      </c>
      <c r="F60" s="9">
        <v>46</v>
      </c>
      <c r="G60" s="9">
        <v>44</v>
      </c>
      <c r="H60" s="9">
        <v>49</v>
      </c>
      <c r="I60" s="9">
        <v>47</v>
      </c>
      <c r="J60" s="9">
        <v>46</v>
      </c>
      <c r="K60" s="9">
        <v>48</v>
      </c>
      <c r="L60" s="9">
        <v>49</v>
      </c>
      <c r="M60" s="5" t="s">
        <v>135</v>
      </c>
      <c r="N60" s="7" t="s">
        <v>125</v>
      </c>
      <c r="O60" s="7" t="s">
        <v>126</v>
      </c>
      <c r="P60" s="7">
        <v>2008</v>
      </c>
      <c r="Q60" s="7" t="s">
        <v>35</v>
      </c>
    </row>
    <row r="61" spans="1:17" x14ac:dyDescent="0.3">
      <c r="A61" s="10">
        <f t="shared" si="5"/>
        <v>5</v>
      </c>
      <c r="B61" s="10">
        <f t="shared" si="6"/>
        <v>366</v>
      </c>
      <c r="C61" s="9">
        <v>49</v>
      </c>
      <c r="D61" s="9">
        <v>47</v>
      </c>
      <c r="E61" s="10">
        <v>0</v>
      </c>
      <c r="F61" s="10">
        <v>0</v>
      </c>
      <c r="G61" s="10">
        <v>50</v>
      </c>
      <c r="H61" s="10">
        <v>44</v>
      </c>
      <c r="I61" s="10">
        <v>42</v>
      </c>
      <c r="J61" s="10">
        <v>48</v>
      </c>
      <c r="K61" s="10">
        <v>39</v>
      </c>
      <c r="L61" s="10">
        <v>47</v>
      </c>
      <c r="M61" s="5" t="s">
        <v>101</v>
      </c>
      <c r="N61" s="7" t="s">
        <v>87</v>
      </c>
      <c r="O61" s="7" t="s">
        <v>88</v>
      </c>
      <c r="P61" s="7">
        <v>2008</v>
      </c>
      <c r="Q61" s="7" t="s">
        <v>35</v>
      </c>
    </row>
    <row r="62" spans="1:17" x14ac:dyDescent="0.3">
      <c r="A62" s="10">
        <f t="shared" si="5"/>
        <v>6</v>
      </c>
      <c r="B62" s="10">
        <f t="shared" si="6"/>
        <v>356</v>
      </c>
      <c r="C62" s="9">
        <v>45</v>
      </c>
      <c r="D62" s="9">
        <v>40</v>
      </c>
      <c r="E62" s="10">
        <v>42</v>
      </c>
      <c r="F62" s="9">
        <v>48</v>
      </c>
      <c r="G62" s="9">
        <v>48</v>
      </c>
      <c r="H62" s="9">
        <v>45</v>
      </c>
      <c r="I62" s="9">
        <v>0</v>
      </c>
      <c r="J62" s="9">
        <v>0</v>
      </c>
      <c r="K62" s="9">
        <v>41</v>
      </c>
      <c r="L62" s="9">
        <v>47</v>
      </c>
      <c r="M62" s="5" t="s">
        <v>82</v>
      </c>
      <c r="N62" s="7" t="s">
        <v>144</v>
      </c>
      <c r="O62" s="7" t="s">
        <v>56</v>
      </c>
      <c r="P62" s="33">
        <v>2008</v>
      </c>
      <c r="Q62" s="33" t="s">
        <v>35</v>
      </c>
    </row>
    <row r="63" spans="1:17" x14ac:dyDescent="0.3">
      <c r="A63" s="10">
        <f t="shared" si="5"/>
        <v>7</v>
      </c>
      <c r="B63" s="10">
        <f t="shared" si="6"/>
        <v>344</v>
      </c>
      <c r="C63" s="9">
        <v>45</v>
      </c>
      <c r="D63" s="9">
        <v>36</v>
      </c>
      <c r="E63" s="9">
        <v>47</v>
      </c>
      <c r="F63" s="9">
        <v>41</v>
      </c>
      <c r="G63" s="9">
        <v>0</v>
      </c>
      <c r="H63" s="9">
        <v>0</v>
      </c>
      <c r="I63" s="9">
        <v>48</v>
      </c>
      <c r="J63" s="9">
        <v>38</v>
      </c>
      <c r="K63" s="9">
        <v>47</v>
      </c>
      <c r="L63" s="9">
        <v>42</v>
      </c>
      <c r="M63" s="5" t="s">
        <v>82</v>
      </c>
      <c r="N63" s="7" t="s">
        <v>75</v>
      </c>
      <c r="O63" s="7" t="s">
        <v>76</v>
      </c>
      <c r="P63" s="33">
        <v>2008</v>
      </c>
      <c r="Q63" s="33" t="s">
        <v>35</v>
      </c>
    </row>
    <row r="64" spans="1:17" x14ac:dyDescent="0.3">
      <c r="A64" s="10">
        <f t="shared" si="5"/>
        <v>8</v>
      </c>
      <c r="B64" s="10">
        <f t="shared" si="6"/>
        <v>299</v>
      </c>
      <c r="C64" s="10">
        <v>0</v>
      </c>
      <c r="D64" s="10">
        <v>0</v>
      </c>
      <c r="E64" s="10">
        <v>50</v>
      </c>
      <c r="F64" s="10">
        <v>50</v>
      </c>
      <c r="G64" s="10">
        <v>0</v>
      </c>
      <c r="H64" s="10">
        <v>0</v>
      </c>
      <c r="I64" s="10">
        <v>50</v>
      </c>
      <c r="J64" s="10">
        <v>49</v>
      </c>
      <c r="K64" s="10">
        <v>50</v>
      </c>
      <c r="L64" s="10">
        <v>50</v>
      </c>
      <c r="M64" s="34" t="s">
        <v>170</v>
      </c>
      <c r="N64" s="33" t="s">
        <v>160</v>
      </c>
      <c r="O64" s="33" t="s">
        <v>161</v>
      </c>
      <c r="P64" s="7">
        <v>2008</v>
      </c>
      <c r="Q64" s="7" t="s">
        <v>35</v>
      </c>
    </row>
    <row r="65" spans="1:17" x14ac:dyDescent="0.3">
      <c r="A65" s="10">
        <f t="shared" si="5"/>
        <v>9</v>
      </c>
      <c r="B65" s="10">
        <f t="shared" si="6"/>
        <v>264</v>
      </c>
      <c r="C65" s="9">
        <v>45</v>
      </c>
      <c r="D65" s="9">
        <v>45</v>
      </c>
      <c r="E65" s="9">
        <v>0</v>
      </c>
      <c r="F65" s="9">
        <v>0</v>
      </c>
      <c r="G65" s="9">
        <v>0</v>
      </c>
      <c r="H65" s="9">
        <v>0</v>
      </c>
      <c r="I65" s="9">
        <v>45</v>
      </c>
      <c r="J65" s="9">
        <v>42</v>
      </c>
      <c r="K65" s="9">
        <v>45</v>
      </c>
      <c r="L65" s="9">
        <v>42</v>
      </c>
      <c r="M65" s="5" t="s">
        <v>101</v>
      </c>
      <c r="N65" s="7" t="s">
        <v>75</v>
      </c>
      <c r="O65" s="7" t="s">
        <v>96</v>
      </c>
      <c r="P65" s="33">
        <v>2008</v>
      </c>
      <c r="Q65" s="33" t="s">
        <v>35</v>
      </c>
    </row>
    <row r="66" spans="1:17" x14ac:dyDescent="0.3">
      <c r="A66" s="10">
        <f t="shared" si="5"/>
        <v>10</v>
      </c>
      <c r="B66" s="10">
        <f t="shared" si="6"/>
        <v>261</v>
      </c>
      <c r="C66" s="9">
        <v>49</v>
      </c>
      <c r="D66" s="9">
        <v>39</v>
      </c>
      <c r="E66" s="9">
        <v>0</v>
      </c>
      <c r="F66" s="9">
        <v>0</v>
      </c>
      <c r="G66" s="9">
        <v>0</v>
      </c>
      <c r="H66" s="9">
        <v>0</v>
      </c>
      <c r="I66" s="9">
        <v>43</v>
      </c>
      <c r="J66" s="9">
        <v>45</v>
      </c>
      <c r="K66" s="9">
        <v>43</v>
      </c>
      <c r="L66" s="9">
        <v>42</v>
      </c>
      <c r="M66" s="5" t="s">
        <v>119</v>
      </c>
      <c r="N66" s="7" t="s">
        <v>108</v>
      </c>
      <c r="O66" s="7" t="s">
        <v>109</v>
      </c>
      <c r="P66" s="33">
        <v>2008</v>
      </c>
      <c r="Q66" s="33" t="s">
        <v>35</v>
      </c>
    </row>
    <row r="67" spans="1:17" x14ac:dyDescent="0.3">
      <c r="A67" s="10">
        <f t="shared" si="5"/>
        <v>11</v>
      </c>
      <c r="B67" s="10">
        <f t="shared" si="6"/>
        <v>231</v>
      </c>
      <c r="C67" s="9">
        <v>37</v>
      </c>
      <c r="D67" s="9">
        <v>35</v>
      </c>
      <c r="E67" s="9">
        <v>39</v>
      </c>
      <c r="F67" s="9">
        <v>43</v>
      </c>
      <c r="G67" s="9">
        <v>0</v>
      </c>
      <c r="H67" s="9">
        <v>0</v>
      </c>
      <c r="I67" s="9">
        <v>0</v>
      </c>
      <c r="J67" s="9">
        <v>0</v>
      </c>
      <c r="K67" s="9">
        <v>38</v>
      </c>
      <c r="L67" s="9">
        <v>39</v>
      </c>
      <c r="M67" s="5" t="s">
        <v>53</v>
      </c>
      <c r="N67" s="7" t="s">
        <v>65</v>
      </c>
      <c r="O67" s="7" t="s">
        <v>66</v>
      </c>
      <c r="P67" s="7">
        <v>2008</v>
      </c>
      <c r="Q67" s="7" t="s">
        <v>35</v>
      </c>
    </row>
    <row r="68" spans="1:17" x14ac:dyDescent="0.3">
      <c r="A68" s="10">
        <f t="shared" si="5"/>
        <v>12</v>
      </c>
      <c r="B68" s="10">
        <f t="shared" si="6"/>
        <v>173</v>
      </c>
      <c r="C68" s="9">
        <v>45</v>
      </c>
      <c r="D68" s="9">
        <v>43</v>
      </c>
      <c r="E68" s="10">
        <v>43</v>
      </c>
      <c r="F68" s="10">
        <v>42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5" t="s">
        <v>82</v>
      </c>
      <c r="N68" s="7" t="s">
        <v>143</v>
      </c>
      <c r="O68" s="7" t="s">
        <v>48</v>
      </c>
      <c r="P68" s="7">
        <v>2008</v>
      </c>
      <c r="Q68" s="7" t="s">
        <v>35</v>
      </c>
    </row>
    <row r="69" spans="1:17" x14ac:dyDescent="0.3">
      <c r="A69" s="10">
        <f t="shared" si="5"/>
        <v>13</v>
      </c>
      <c r="B69" s="10">
        <f t="shared" si="6"/>
        <v>166</v>
      </c>
      <c r="C69" s="9">
        <v>45</v>
      </c>
      <c r="D69" s="9">
        <v>39</v>
      </c>
      <c r="E69" s="9">
        <v>0</v>
      </c>
      <c r="F69" s="9">
        <v>0</v>
      </c>
      <c r="G69" s="9">
        <v>0</v>
      </c>
      <c r="H69" s="9">
        <v>0</v>
      </c>
      <c r="I69" s="9">
        <v>41</v>
      </c>
      <c r="J69" s="9">
        <v>41</v>
      </c>
      <c r="K69" s="10">
        <v>0</v>
      </c>
      <c r="L69" s="10">
        <v>0</v>
      </c>
      <c r="M69" s="5" t="s">
        <v>82</v>
      </c>
      <c r="N69" s="7" t="s">
        <v>79</v>
      </c>
      <c r="O69" s="7" t="s">
        <v>80</v>
      </c>
      <c r="P69" s="33">
        <v>2008</v>
      </c>
      <c r="Q69" s="33" t="s">
        <v>35</v>
      </c>
    </row>
    <row r="70" spans="1:17" x14ac:dyDescent="0.3">
      <c r="A70" s="10">
        <f t="shared" si="5"/>
        <v>14</v>
      </c>
      <c r="B70" s="10">
        <f t="shared" si="6"/>
        <v>162</v>
      </c>
      <c r="C70" s="9">
        <v>37</v>
      </c>
      <c r="D70" s="9">
        <v>47</v>
      </c>
      <c r="E70" s="9">
        <v>0</v>
      </c>
      <c r="F70" s="9">
        <v>0</v>
      </c>
      <c r="G70" s="9">
        <v>0</v>
      </c>
      <c r="H70" s="9">
        <v>0</v>
      </c>
      <c r="I70" s="9">
        <v>40</v>
      </c>
      <c r="J70" s="9">
        <v>38</v>
      </c>
      <c r="K70" s="9">
        <v>0</v>
      </c>
      <c r="L70" s="9">
        <v>0</v>
      </c>
      <c r="M70" s="5" t="s">
        <v>119</v>
      </c>
      <c r="N70" s="7" t="s">
        <v>104</v>
      </c>
      <c r="O70" s="7" t="s">
        <v>105</v>
      </c>
      <c r="P70" s="7">
        <v>2008</v>
      </c>
      <c r="Q70" s="7" t="s">
        <v>35</v>
      </c>
    </row>
    <row r="71" spans="1:17" x14ac:dyDescent="0.3">
      <c r="A71" s="10">
        <f t="shared" si="5"/>
        <v>15</v>
      </c>
      <c r="B71" s="10">
        <f t="shared" si="6"/>
        <v>153</v>
      </c>
      <c r="C71" s="9">
        <v>35</v>
      </c>
      <c r="D71" s="9">
        <v>39</v>
      </c>
      <c r="E71" s="9">
        <v>0</v>
      </c>
      <c r="F71" s="9">
        <v>0</v>
      </c>
      <c r="G71" s="9">
        <v>0</v>
      </c>
      <c r="H71" s="9">
        <v>0</v>
      </c>
      <c r="I71" s="9">
        <v>39</v>
      </c>
      <c r="J71" s="9">
        <v>40</v>
      </c>
      <c r="K71" s="9">
        <v>0</v>
      </c>
      <c r="L71" s="9">
        <v>0</v>
      </c>
      <c r="M71" s="5" t="s">
        <v>119</v>
      </c>
      <c r="N71" s="7" t="s">
        <v>106</v>
      </c>
      <c r="O71" s="7" t="s">
        <v>105</v>
      </c>
      <c r="P71" s="33">
        <v>2008</v>
      </c>
      <c r="Q71" s="33" t="s">
        <v>35</v>
      </c>
    </row>
    <row r="72" spans="1:17" x14ac:dyDescent="0.3">
      <c r="A72" s="10">
        <f t="shared" si="5"/>
        <v>16</v>
      </c>
      <c r="B72" s="10">
        <f t="shared" si="6"/>
        <v>94</v>
      </c>
      <c r="C72" s="9">
        <v>45</v>
      </c>
      <c r="D72" s="9">
        <v>49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0">
        <v>0</v>
      </c>
      <c r="L72" s="10">
        <v>0</v>
      </c>
      <c r="M72" s="5" t="s">
        <v>82</v>
      </c>
      <c r="N72" s="7" t="s">
        <v>73</v>
      </c>
      <c r="O72" s="7" t="s">
        <v>74</v>
      </c>
      <c r="P72" s="7">
        <v>2008</v>
      </c>
      <c r="Q72" s="7" t="s">
        <v>35</v>
      </c>
    </row>
    <row r="73" spans="1:17" x14ac:dyDescent="0.3">
      <c r="A73" s="10">
        <f t="shared" si="5"/>
        <v>17</v>
      </c>
      <c r="B73" s="10">
        <f t="shared" si="6"/>
        <v>92</v>
      </c>
      <c r="C73" s="9">
        <v>49</v>
      </c>
      <c r="D73" s="9">
        <v>43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0">
        <v>0</v>
      </c>
      <c r="L73" s="10">
        <v>0</v>
      </c>
      <c r="M73" s="5" t="s">
        <v>135</v>
      </c>
      <c r="N73" s="7" t="s">
        <v>127</v>
      </c>
      <c r="O73" s="7" t="s">
        <v>128</v>
      </c>
      <c r="P73" s="7">
        <v>2008</v>
      </c>
      <c r="Q73" s="7" t="s">
        <v>35</v>
      </c>
    </row>
    <row r="74" spans="1:17" x14ac:dyDescent="0.3">
      <c r="A74" s="10">
        <f t="shared" si="5"/>
        <v>17</v>
      </c>
      <c r="B74" s="10">
        <f t="shared" si="6"/>
        <v>92</v>
      </c>
      <c r="C74" s="9">
        <v>0</v>
      </c>
      <c r="D74" s="9">
        <v>0</v>
      </c>
      <c r="E74" s="9">
        <v>0</v>
      </c>
      <c r="F74" s="9">
        <v>0</v>
      </c>
      <c r="G74" s="10">
        <v>45</v>
      </c>
      <c r="H74" s="10">
        <v>47</v>
      </c>
      <c r="I74" s="9">
        <v>0</v>
      </c>
      <c r="J74" s="9">
        <v>0</v>
      </c>
      <c r="K74" s="10">
        <v>0</v>
      </c>
      <c r="L74" s="10">
        <v>0</v>
      </c>
      <c r="M74" s="33" t="s">
        <v>120</v>
      </c>
      <c r="N74" s="33" t="s">
        <v>190</v>
      </c>
      <c r="O74" s="33" t="s">
        <v>191</v>
      </c>
      <c r="P74" s="7">
        <v>2008</v>
      </c>
      <c r="Q74" s="7" t="s">
        <v>35</v>
      </c>
    </row>
    <row r="75" spans="1:17" x14ac:dyDescent="0.3">
      <c r="A75" s="10">
        <f t="shared" si="5"/>
        <v>19</v>
      </c>
      <c r="B75" s="10">
        <f t="shared" si="6"/>
        <v>91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44</v>
      </c>
      <c r="L75" s="9">
        <v>47</v>
      </c>
      <c r="M75" s="33" t="s">
        <v>207</v>
      </c>
      <c r="N75" s="33" t="s">
        <v>205</v>
      </c>
      <c r="O75" s="33" t="s">
        <v>206</v>
      </c>
      <c r="P75" s="33">
        <v>2008</v>
      </c>
      <c r="Q75" s="33" t="s">
        <v>35</v>
      </c>
    </row>
    <row r="76" spans="1:17" x14ac:dyDescent="0.3">
      <c r="A76" s="10">
        <f t="shared" si="5"/>
        <v>20</v>
      </c>
      <c r="B76" s="10">
        <f t="shared" si="6"/>
        <v>90</v>
      </c>
      <c r="C76" s="9">
        <v>0</v>
      </c>
      <c r="D76" s="9">
        <v>0</v>
      </c>
      <c r="E76" s="10">
        <v>46</v>
      </c>
      <c r="F76" s="9">
        <v>44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33" t="s">
        <v>135</v>
      </c>
      <c r="N76" s="33" t="s">
        <v>75</v>
      </c>
      <c r="O76" s="33" t="s">
        <v>151</v>
      </c>
      <c r="P76" s="33">
        <v>2008</v>
      </c>
      <c r="Q76" s="33" t="s">
        <v>35</v>
      </c>
    </row>
    <row r="77" spans="1:17" x14ac:dyDescent="0.3">
      <c r="A77" s="10">
        <f t="shared" si="5"/>
        <v>21</v>
      </c>
      <c r="B77" s="10">
        <f t="shared" si="6"/>
        <v>83</v>
      </c>
      <c r="C77" s="9">
        <v>0</v>
      </c>
      <c r="D77" s="9">
        <v>0</v>
      </c>
      <c r="E77" s="10">
        <v>45</v>
      </c>
      <c r="F77" s="10">
        <v>38</v>
      </c>
      <c r="G77" s="9">
        <v>0</v>
      </c>
      <c r="H77" s="9">
        <v>0</v>
      </c>
      <c r="I77" s="9">
        <v>0</v>
      </c>
      <c r="J77" s="9">
        <v>0</v>
      </c>
      <c r="K77" s="10">
        <v>0</v>
      </c>
      <c r="L77" s="10">
        <v>0</v>
      </c>
      <c r="M77" s="33" t="s">
        <v>169</v>
      </c>
      <c r="N77" s="33" t="s">
        <v>130</v>
      </c>
      <c r="O77" s="33" t="s">
        <v>157</v>
      </c>
      <c r="P77" s="7">
        <v>2008</v>
      </c>
      <c r="Q77" s="7" t="s">
        <v>35</v>
      </c>
    </row>
    <row r="78" spans="1:17" x14ac:dyDescent="0.3">
      <c r="A78" s="10">
        <f t="shared" si="5"/>
        <v>21</v>
      </c>
      <c r="B78" s="10">
        <f t="shared" si="6"/>
        <v>83</v>
      </c>
      <c r="C78" s="9">
        <v>0</v>
      </c>
      <c r="D78" s="9">
        <v>0</v>
      </c>
      <c r="E78" s="10">
        <v>38</v>
      </c>
      <c r="F78" s="10">
        <v>45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34" t="s">
        <v>120</v>
      </c>
      <c r="N78" s="33" t="s">
        <v>165</v>
      </c>
      <c r="O78" s="33" t="s">
        <v>166</v>
      </c>
      <c r="P78" s="33">
        <v>2008</v>
      </c>
      <c r="Q78" s="33" t="s">
        <v>35</v>
      </c>
    </row>
    <row r="79" spans="1:17" x14ac:dyDescent="0.3">
      <c r="A79" s="10">
        <f t="shared" si="5"/>
        <v>23</v>
      </c>
      <c r="B79" s="10">
        <f t="shared" si="6"/>
        <v>82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10">
        <v>38</v>
      </c>
      <c r="J79" s="10">
        <v>44</v>
      </c>
      <c r="K79" s="10">
        <v>0</v>
      </c>
      <c r="L79" s="10">
        <v>0</v>
      </c>
      <c r="M79" s="33" t="s">
        <v>119</v>
      </c>
      <c r="N79" s="33" t="s">
        <v>183</v>
      </c>
      <c r="O79" s="33" t="s">
        <v>86</v>
      </c>
      <c r="P79" s="7">
        <v>2008</v>
      </c>
      <c r="Q79" s="7" t="s">
        <v>35</v>
      </c>
    </row>
    <row r="80" spans="1:17" x14ac:dyDescent="0.3">
      <c r="A80" s="10">
        <f t="shared" si="5"/>
        <v>23</v>
      </c>
      <c r="B80" s="10">
        <f t="shared" si="6"/>
        <v>82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43</v>
      </c>
      <c r="L80" s="10">
        <v>39</v>
      </c>
      <c r="M80" s="33" t="s">
        <v>135</v>
      </c>
      <c r="N80" s="33" t="s">
        <v>200</v>
      </c>
      <c r="O80" s="33" t="s">
        <v>201</v>
      </c>
      <c r="P80" s="7">
        <v>2008</v>
      </c>
      <c r="Q80" s="7" t="s">
        <v>35</v>
      </c>
    </row>
    <row r="81" spans="1:17" x14ac:dyDescent="0.3">
      <c r="A81" s="10">
        <f t="shared" si="5"/>
        <v>25</v>
      </c>
      <c r="B81" s="10">
        <f t="shared" si="6"/>
        <v>79</v>
      </c>
      <c r="C81" s="9">
        <v>0</v>
      </c>
      <c r="D81" s="9">
        <v>0</v>
      </c>
      <c r="E81" s="10">
        <v>40</v>
      </c>
      <c r="F81" s="10">
        <v>39</v>
      </c>
      <c r="G81" s="9">
        <v>0</v>
      </c>
      <c r="H81" s="9">
        <v>0</v>
      </c>
      <c r="I81" s="10">
        <v>0</v>
      </c>
      <c r="J81" s="10">
        <v>0</v>
      </c>
      <c r="K81" s="10">
        <v>0</v>
      </c>
      <c r="L81" s="10">
        <v>0</v>
      </c>
      <c r="M81" s="33" t="s">
        <v>169</v>
      </c>
      <c r="N81" s="33" t="s">
        <v>158</v>
      </c>
      <c r="O81" s="33" t="s">
        <v>159</v>
      </c>
      <c r="P81" s="7">
        <v>2008</v>
      </c>
      <c r="Q81" s="7" t="s">
        <v>35</v>
      </c>
    </row>
    <row r="82" spans="1:17" x14ac:dyDescent="0.3">
      <c r="A82" s="10">
        <f t="shared" si="5"/>
        <v>26</v>
      </c>
      <c r="B82" s="10">
        <f t="shared" si="6"/>
        <v>77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10">
        <v>37</v>
      </c>
      <c r="J82" s="10">
        <v>40</v>
      </c>
      <c r="K82" s="10">
        <v>0</v>
      </c>
      <c r="L82" s="10">
        <v>0</v>
      </c>
      <c r="M82" s="33" t="s">
        <v>119</v>
      </c>
      <c r="N82" s="33" t="s">
        <v>187</v>
      </c>
      <c r="O82" s="33" t="s">
        <v>188</v>
      </c>
      <c r="P82" s="7">
        <v>2008</v>
      </c>
      <c r="Q82" s="7" t="s">
        <v>35</v>
      </c>
    </row>
    <row r="83" spans="1:17" x14ac:dyDescent="0.3">
      <c r="A83" s="10">
        <f t="shared" si="5"/>
        <v>27</v>
      </c>
      <c r="B83" s="10">
        <f t="shared" si="6"/>
        <v>74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37</v>
      </c>
      <c r="L83" s="9">
        <v>37</v>
      </c>
      <c r="M83" s="33" t="s">
        <v>53</v>
      </c>
      <c r="N83" s="33" t="s">
        <v>47</v>
      </c>
      <c r="O83" s="33" t="s">
        <v>202</v>
      </c>
      <c r="P83" s="7">
        <v>2008</v>
      </c>
      <c r="Q83" s="7" t="s">
        <v>35</v>
      </c>
    </row>
    <row r="84" spans="1:17" ht="23.4" x14ac:dyDescent="0.45">
      <c r="B84" s="2" t="s">
        <v>28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 t="s">
        <v>18</v>
      </c>
    </row>
    <row r="85" spans="1:17" ht="6.6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7" ht="18" x14ac:dyDescent="0.35">
      <c r="B86" s="3" t="s">
        <v>198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</row>
    <row r="87" spans="1:17" ht="18" x14ac:dyDescent="0.35">
      <c r="B87" s="41" t="s">
        <v>199</v>
      </c>
    </row>
    <row r="88" spans="1:17" ht="18" x14ac:dyDescent="0.35">
      <c r="A88" s="11" t="s">
        <v>24</v>
      </c>
      <c r="C88" s="44">
        <v>43534</v>
      </c>
      <c r="D88" s="44"/>
      <c r="E88" s="44">
        <v>43583</v>
      </c>
      <c r="F88" s="44"/>
      <c r="G88" s="44">
        <v>43695</v>
      </c>
      <c r="H88" s="44"/>
      <c r="I88" s="45">
        <v>43632</v>
      </c>
      <c r="J88" s="46"/>
      <c r="K88" s="44">
        <v>43723</v>
      </c>
      <c r="L88" s="44"/>
    </row>
    <row r="89" spans="1:17" ht="18" x14ac:dyDescent="0.35">
      <c r="A89" s="11"/>
      <c r="C89" s="45" t="s">
        <v>15</v>
      </c>
      <c r="D89" s="46"/>
      <c r="E89" s="45" t="s">
        <v>16</v>
      </c>
      <c r="F89" s="46"/>
      <c r="G89" s="45" t="s">
        <v>15</v>
      </c>
      <c r="H89" s="46"/>
      <c r="I89" s="45" t="s">
        <v>26</v>
      </c>
      <c r="J89" s="46"/>
      <c r="K89" s="45" t="s">
        <v>17</v>
      </c>
      <c r="L89" s="46"/>
    </row>
    <row r="90" spans="1:17" ht="60" customHeight="1" x14ac:dyDescent="0.3">
      <c r="A90" s="4" t="s">
        <v>9</v>
      </c>
      <c r="B90" s="15" t="s">
        <v>10</v>
      </c>
      <c r="C90" s="17" t="s">
        <v>19</v>
      </c>
      <c r="D90" s="16" t="s">
        <v>11</v>
      </c>
      <c r="E90" s="18" t="s">
        <v>12</v>
      </c>
      <c r="F90" s="18" t="s">
        <v>13</v>
      </c>
      <c r="G90" s="18" t="s">
        <v>20</v>
      </c>
      <c r="H90" s="18" t="s">
        <v>21</v>
      </c>
      <c r="I90" s="18" t="s">
        <v>27</v>
      </c>
      <c r="J90" s="18" t="s">
        <v>13</v>
      </c>
      <c r="K90" s="18" t="s">
        <v>12</v>
      </c>
      <c r="L90" s="18" t="s">
        <v>19</v>
      </c>
      <c r="M90" s="4" t="s">
        <v>3</v>
      </c>
      <c r="N90" s="4" t="s">
        <v>4</v>
      </c>
      <c r="O90" s="4" t="s">
        <v>5</v>
      </c>
      <c r="P90" s="4" t="s">
        <v>6</v>
      </c>
      <c r="Q90" s="4" t="s">
        <v>7</v>
      </c>
    </row>
    <row r="91" spans="1:17" x14ac:dyDescent="0.3">
      <c r="A91" s="10">
        <f t="shared" ref="A91:A118" si="7">RANK(B91,$B$91:$B$118,0)</f>
        <v>1</v>
      </c>
      <c r="B91" s="10">
        <f t="shared" ref="B91:B118" si="8">LARGE(C91:L91,1)+LARGE(C91:L91,2)+LARGE(C91:L91,3)+LARGE(C91:L91,4)+LARGE(C91:L91,5)+LARGE(C91:L91,6)+LARGE(C91:L91,7)+LARGE(C91:L91,8)</f>
        <v>392</v>
      </c>
      <c r="C91" s="9">
        <v>49</v>
      </c>
      <c r="D91" s="9">
        <v>49</v>
      </c>
      <c r="E91" s="9">
        <v>0</v>
      </c>
      <c r="F91" s="9">
        <v>0</v>
      </c>
      <c r="G91" s="9">
        <v>49</v>
      </c>
      <c r="H91" s="9">
        <v>48</v>
      </c>
      <c r="I91" s="9">
        <v>49</v>
      </c>
      <c r="J91" s="9">
        <v>50</v>
      </c>
      <c r="K91" s="9">
        <v>48</v>
      </c>
      <c r="L91" s="9">
        <v>50</v>
      </c>
      <c r="M91" s="5" t="s">
        <v>120</v>
      </c>
      <c r="N91" s="7" t="s">
        <v>40</v>
      </c>
      <c r="O91" s="7" t="s">
        <v>112</v>
      </c>
      <c r="P91" s="33">
        <v>2009</v>
      </c>
      <c r="Q91" s="33" t="s">
        <v>35</v>
      </c>
    </row>
    <row r="92" spans="1:17" x14ac:dyDescent="0.3">
      <c r="A92" s="10">
        <f t="shared" si="7"/>
        <v>1</v>
      </c>
      <c r="B92" s="10">
        <f t="shared" si="8"/>
        <v>392</v>
      </c>
      <c r="C92" s="9">
        <v>49</v>
      </c>
      <c r="D92" s="9">
        <v>50</v>
      </c>
      <c r="E92" s="9">
        <v>48</v>
      </c>
      <c r="F92" s="9">
        <v>49</v>
      </c>
      <c r="G92" s="9">
        <v>47</v>
      </c>
      <c r="H92" s="9">
        <v>47</v>
      </c>
      <c r="I92" s="9">
        <v>50</v>
      </c>
      <c r="J92" s="9">
        <v>47</v>
      </c>
      <c r="K92" s="9">
        <v>50</v>
      </c>
      <c r="L92" s="9">
        <v>49</v>
      </c>
      <c r="M92" s="5" t="s">
        <v>53</v>
      </c>
      <c r="N92" s="7" t="s">
        <v>63</v>
      </c>
      <c r="O92" s="7" t="s">
        <v>64</v>
      </c>
      <c r="P92" s="7">
        <v>2009</v>
      </c>
      <c r="Q92" s="7" t="s">
        <v>35</v>
      </c>
    </row>
    <row r="93" spans="1:17" x14ac:dyDescent="0.3">
      <c r="A93" s="10">
        <f t="shared" si="7"/>
        <v>3</v>
      </c>
      <c r="B93" s="10">
        <f t="shared" si="8"/>
        <v>373</v>
      </c>
      <c r="C93" s="9">
        <v>47</v>
      </c>
      <c r="D93" s="9">
        <v>43</v>
      </c>
      <c r="E93" s="9">
        <v>0</v>
      </c>
      <c r="F93" s="9">
        <v>0</v>
      </c>
      <c r="G93" s="9">
        <v>44</v>
      </c>
      <c r="H93" s="9">
        <v>46</v>
      </c>
      <c r="I93" s="9">
        <v>47</v>
      </c>
      <c r="J93" s="9">
        <v>49</v>
      </c>
      <c r="K93" s="9">
        <v>49</v>
      </c>
      <c r="L93" s="9">
        <v>48</v>
      </c>
      <c r="M93" s="5" t="s">
        <v>53</v>
      </c>
      <c r="N93" s="7" t="s">
        <v>67</v>
      </c>
      <c r="O93" s="7" t="s">
        <v>68</v>
      </c>
      <c r="P93" s="33">
        <v>2009</v>
      </c>
      <c r="Q93" s="33" t="s">
        <v>35</v>
      </c>
    </row>
    <row r="94" spans="1:17" x14ac:dyDescent="0.3">
      <c r="A94" s="10">
        <f t="shared" si="7"/>
        <v>4</v>
      </c>
      <c r="B94" s="10">
        <f t="shared" si="8"/>
        <v>360</v>
      </c>
      <c r="C94" s="9">
        <v>47</v>
      </c>
      <c r="D94" s="9">
        <v>37</v>
      </c>
      <c r="E94" s="9">
        <v>43</v>
      </c>
      <c r="F94" s="9">
        <v>40</v>
      </c>
      <c r="G94" s="9">
        <v>50</v>
      </c>
      <c r="H94" s="9">
        <v>44</v>
      </c>
      <c r="I94" s="9">
        <v>45</v>
      </c>
      <c r="J94" s="9">
        <v>39</v>
      </c>
      <c r="K94" s="9">
        <v>46</v>
      </c>
      <c r="L94" s="9">
        <v>45</v>
      </c>
      <c r="M94" s="5" t="s">
        <v>53</v>
      </c>
      <c r="N94" s="7" t="s">
        <v>69</v>
      </c>
      <c r="O94" s="7" t="s">
        <v>70</v>
      </c>
      <c r="P94" s="7">
        <v>2009</v>
      </c>
      <c r="Q94" s="7" t="s">
        <v>35</v>
      </c>
    </row>
    <row r="95" spans="1:17" x14ac:dyDescent="0.3">
      <c r="A95" s="10">
        <f t="shared" si="7"/>
        <v>4</v>
      </c>
      <c r="B95" s="10">
        <f t="shared" si="8"/>
        <v>360</v>
      </c>
      <c r="C95" s="9">
        <v>47</v>
      </c>
      <c r="D95" s="9">
        <v>48</v>
      </c>
      <c r="E95" s="9">
        <v>40</v>
      </c>
      <c r="F95" s="9">
        <v>50</v>
      </c>
      <c r="G95" s="9">
        <v>45</v>
      </c>
      <c r="H95" s="9">
        <v>42</v>
      </c>
      <c r="I95" s="9">
        <v>0</v>
      </c>
      <c r="J95" s="9">
        <v>0</v>
      </c>
      <c r="K95" s="9">
        <v>40</v>
      </c>
      <c r="L95" s="9">
        <v>48</v>
      </c>
      <c r="M95" s="5" t="s">
        <v>135</v>
      </c>
      <c r="N95" s="33" t="s">
        <v>152</v>
      </c>
      <c r="O95" s="7" t="s">
        <v>131</v>
      </c>
      <c r="P95" s="33">
        <v>2009</v>
      </c>
      <c r="Q95" s="33" t="s">
        <v>35</v>
      </c>
    </row>
    <row r="96" spans="1:17" x14ac:dyDescent="0.3">
      <c r="A96" s="10">
        <f t="shared" si="7"/>
        <v>6</v>
      </c>
      <c r="B96" s="10">
        <f t="shared" si="8"/>
        <v>358</v>
      </c>
      <c r="C96" s="9">
        <v>47</v>
      </c>
      <c r="D96" s="9">
        <v>45</v>
      </c>
      <c r="E96" s="9">
        <v>39</v>
      </c>
      <c r="F96" s="9">
        <v>45</v>
      </c>
      <c r="G96" s="9">
        <v>43</v>
      </c>
      <c r="H96" s="9">
        <v>43</v>
      </c>
      <c r="I96" s="9">
        <v>44</v>
      </c>
      <c r="J96" s="9">
        <v>48</v>
      </c>
      <c r="K96" s="9">
        <v>41</v>
      </c>
      <c r="L96" s="9">
        <v>43</v>
      </c>
      <c r="M96" s="5" t="s">
        <v>53</v>
      </c>
      <c r="N96" s="7" t="s">
        <v>40</v>
      </c>
      <c r="O96" s="7" t="s">
        <v>41</v>
      </c>
      <c r="P96" s="7">
        <v>2009</v>
      </c>
      <c r="Q96" s="7" t="s">
        <v>35</v>
      </c>
    </row>
    <row r="97" spans="1:17" x14ac:dyDescent="0.3">
      <c r="A97" s="10">
        <f t="shared" si="7"/>
        <v>7</v>
      </c>
      <c r="B97" s="10">
        <f t="shared" si="8"/>
        <v>341</v>
      </c>
      <c r="C97" s="9">
        <v>41</v>
      </c>
      <c r="D97" s="9">
        <v>40</v>
      </c>
      <c r="E97" s="9">
        <v>42</v>
      </c>
      <c r="F97" s="9">
        <v>41</v>
      </c>
      <c r="G97" s="9">
        <v>42</v>
      </c>
      <c r="H97" s="9">
        <v>40</v>
      </c>
      <c r="I97" s="9">
        <v>43</v>
      </c>
      <c r="J97" s="9">
        <v>44</v>
      </c>
      <c r="K97" s="9">
        <v>45</v>
      </c>
      <c r="L97" s="9">
        <v>43</v>
      </c>
      <c r="M97" s="5" t="s">
        <v>53</v>
      </c>
      <c r="N97" s="7" t="s">
        <v>33</v>
      </c>
      <c r="O97" s="7" t="s">
        <v>34</v>
      </c>
      <c r="P97" s="7">
        <v>2009</v>
      </c>
      <c r="Q97" s="7" t="s">
        <v>35</v>
      </c>
    </row>
    <row r="98" spans="1:17" x14ac:dyDescent="0.3">
      <c r="A98" s="10">
        <f t="shared" si="7"/>
        <v>8</v>
      </c>
      <c r="B98" s="10">
        <f t="shared" si="8"/>
        <v>335</v>
      </c>
      <c r="C98" s="9">
        <v>41</v>
      </c>
      <c r="D98" s="9">
        <v>48</v>
      </c>
      <c r="E98" s="10">
        <v>0</v>
      </c>
      <c r="F98" s="10">
        <v>0</v>
      </c>
      <c r="G98" s="10">
        <v>40</v>
      </c>
      <c r="H98" s="10">
        <v>39</v>
      </c>
      <c r="I98" s="10">
        <v>40</v>
      </c>
      <c r="J98" s="10">
        <v>41</v>
      </c>
      <c r="K98" s="10">
        <v>43</v>
      </c>
      <c r="L98" s="10">
        <v>43</v>
      </c>
      <c r="M98" s="5" t="s">
        <v>54</v>
      </c>
      <c r="N98" s="7" t="s">
        <v>47</v>
      </c>
      <c r="O98" s="7" t="s">
        <v>48</v>
      </c>
      <c r="P98" s="7">
        <v>2009</v>
      </c>
      <c r="Q98" s="7" t="s">
        <v>35</v>
      </c>
    </row>
    <row r="99" spans="1:17" x14ac:dyDescent="0.3">
      <c r="A99" s="10">
        <f t="shared" si="7"/>
        <v>9</v>
      </c>
      <c r="B99" s="10">
        <f t="shared" si="8"/>
        <v>333</v>
      </c>
      <c r="C99" s="9">
        <v>47</v>
      </c>
      <c r="D99" s="9">
        <v>36</v>
      </c>
      <c r="E99" s="9">
        <v>42</v>
      </c>
      <c r="F99" s="9">
        <v>37</v>
      </c>
      <c r="G99" s="9">
        <v>0</v>
      </c>
      <c r="H99" s="9">
        <v>0</v>
      </c>
      <c r="I99" s="9">
        <v>42</v>
      </c>
      <c r="J99" s="9">
        <v>37</v>
      </c>
      <c r="K99" s="9">
        <v>44</v>
      </c>
      <c r="L99" s="9">
        <v>48</v>
      </c>
      <c r="M99" s="5" t="s">
        <v>82</v>
      </c>
      <c r="N99" s="7" t="s">
        <v>142</v>
      </c>
      <c r="O99" s="7" t="s">
        <v>141</v>
      </c>
      <c r="P99" s="33">
        <v>2009</v>
      </c>
      <c r="Q99" s="33" t="s">
        <v>35</v>
      </c>
    </row>
    <row r="100" spans="1:17" x14ac:dyDescent="0.3">
      <c r="A100" s="10">
        <f t="shared" si="7"/>
        <v>10</v>
      </c>
      <c r="B100" s="10">
        <f t="shared" si="8"/>
        <v>327</v>
      </c>
      <c r="C100" s="9">
        <v>33</v>
      </c>
      <c r="D100" s="9">
        <v>40</v>
      </c>
      <c r="E100" s="9">
        <v>0</v>
      </c>
      <c r="F100" s="9">
        <v>0</v>
      </c>
      <c r="G100" s="9">
        <v>39</v>
      </c>
      <c r="H100" s="9">
        <v>45</v>
      </c>
      <c r="I100" s="9">
        <v>41</v>
      </c>
      <c r="J100" s="9">
        <v>47</v>
      </c>
      <c r="K100" s="9">
        <v>42</v>
      </c>
      <c r="L100" s="9">
        <v>40</v>
      </c>
      <c r="M100" s="5" t="s">
        <v>53</v>
      </c>
      <c r="N100" s="7" t="s">
        <v>38</v>
      </c>
      <c r="O100" s="7" t="s">
        <v>39</v>
      </c>
      <c r="P100" s="7">
        <v>2009</v>
      </c>
      <c r="Q100" s="7" t="s">
        <v>35</v>
      </c>
    </row>
    <row r="101" spans="1:17" x14ac:dyDescent="0.3">
      <c r="A101" s="10">
        <f t="shared" si="7"/>
        <v>11</v>
      </c>
      <c r="B101" s="10">
        <f t="shared" si="8"/>
        <v>288</v>
      </c>
      <c r="C101" s="9">
        <v>50</v>
      </c>
      <c r="D101" s="9">
        <v>45</v>
      </c>
      <c r="E101" s="9">
        <v>49</v>
      </c>
      <c r="F101" s="9">
        <v>48</v>
      </c>
      <c r="G101" s="9">
        <v>46</v>
      </c>
      <c r="H101" s="9">
        <v>50</v>
      </c>
      <c r="I101" s="9">
        <v>0</v>
      </c>
      <c r="J101" s="9">
        <v>0</v>
      </c>
      <c r="K101" s="9">
        <v>0</v>
      </c>
      <c r="L101" s="9">
        <v>0</v>
      </c>
      <c r="M101" s="5" t="s">
        <v>135</v>
      </c>
      <c r="N101" s="7" t="s">
        <v>121</v>
      </c>
      <c r="O101" s="7" t="s">
        <v>122</v>
      </c>
      <c r="P101" s="7">
        <v>2009</v>
      </c>
      <c r="Q101" s="7" t="s">
        <v>35</v>
      </c>
    </row>
    <row r="102" spans="1:17" x14ac:dyDescent="0.3">
      <c r="A102" s="10">
        <f t="shared" si="7"/>
        <v>12</v>
      </c>
      <c r="B102" s="10">
        <f t="shared" si="8"/>
        <v>241</v>
      </c>
      <c r="C102" s="9">
        <v>41</v>
      </c>
      <c r="D102" s="9">
        <v>43</v>
      </c>
      <c r="E102" s="9">
        <v>37</v>
      </c>
      <c r="F102" s="9">
        <v>43</v>
      </c>
      <c r="G102" s="9">
        <v>0</v>
      </c>
      <c r="H102" s="9">
        <v>0</v>
      </c>
      <c r="I102" s="9">
        <v>37</v>
      </c>
      <c r="J102" s="9">
        <v>40</v>
      </c>
      <c r="K102" s="9">
        <v>0</v>
      </c>
      <c r="L102" s="9">
        <v>0</v>
      </c>
      <c r="M102" s="5" t="s">
        <v>54</v>
      </c>
      <c r="N102" s="7" t="s">
        <v>51</v>
      </c>
      <c r="O102" s="7" t="s">
        <v>52</v>
      </c>
      <c r="P102" s="33">
        <v>2009</v>
      </c>
      <c r="Q102" s="33" t="s">
        <v>35</v>
      </c>
    </row>
    <row r="103" spans="1:17" x14ac:dyDescent="0.3">
      <c r="A103" s="10">
        <f t="shared" si="7"/>
        <v>13</v>
      </c>
      <c r="B103" s="10">
        <f t="shared" si="8"/>
        <v>183</v>
      </c>
      <c r="C103" s="10">
        <v>0</v>
      </c>
      <c r="D103" s="10">
        <v>0</v>
      </c>
      <c r="E103" s="10">
        <v>0</v>
      </c>
      <c r="F103" s="10">
        <v>0</v>
      </c>
      <c r="G103" s="10">
        <v>41</v>
      </c>
      <c r="H103" s="10">
        <v>49</v>
      </c>
      <c r="I103" s="10">
        <v>0</v>
      </c>
      <c r="J103" s="10">
        <v>0</v>
      </c>
      <c r="K103" s="10">
        <v>48</v>
      </c>
      <c r="L103" s="10">
        <v>45</v>
      </c>
      <c r="M103" s="33" t="s">
        <v>82</v>
      </c>
      <c r="N103" s="33" t="s">
        <v>67</v>
      </c>
      <c r="O103" s="33" t="s">
        <v>197</v>
      </c>
      <c r="P103" s="7">
        <v>2009</v>
      </c>
      <c r="Q103" s="7" t="s">
        <v>35</v>
      </c>
    </row>
    <row r="104" spans="1:17" x14ac:dyDescent="0.3">
      <c r="A104" s="10">
        <f t="shared" si="7"/>
        <v>14</v>
      </c>
      <c r="B104" s="10">
        <f t="shared" si="8"/>
        <v>179</v>
      </c>
      <c r="C104" s="9">
        <v>47</v>
      </c>
      <c r="D104" s="9">
        <v>48</v>
      </c>
      <c r="E104" s="9">
        <v>45</v>
      </c>
      <c r="F104" s="9">
        <v>39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5" t="s">
        <v>101</v>
      </c>
      <c r="N104" s="7" t="s">
        <v>85</v>
      </c>
      <c r="O104" s="7" t="s">
        <v>86</v>
      </c>
      <c r="P104" s="7">
        <v>2009</v>
      </c>
      <c r="Q104" s="7" t="s">
        <v>35</v>
      </c>
    </row>
    <row r="105" spans="1:17" x14ac:dyDescent="0.3">
      <c r="A105" s="10">
        <f t="shared" si="7"/>
        <v>15</v>
      </c>
      <c r="B105" s="10">
        <f t="shared" si="8"/>
        <v>147</v>
      </c>
      <c r="C105" s="9">
        <v>35</v>
      </c>
      <c r="D105" s="9">
        <v>35</v>
      </c>
      <c r="E105" s="9">
        <v>38</v>
      </c>
      <c r="F105" s="9">
        <v>39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5" t="s">
        <v>82</v>
      </c>
      <c r="N105" s="7" t="s">
        <v>87</v>
      </c>
      <c r="O105" s="7" t="s">
        <v>141</v>
      </c>
      <c r="P105" s="7">
        <v>2009</v>
      </c>
      <c r="Q105" s="7" t="s">
        <v>35</v>
      </c>
    </row>
    <row r="106" spans="1:17" x14ac:dyDescent="0.3">
      <c r="A106" s="10">
        <f t="shared" si="7"/>
        <v>16</v>
      </c>
      <c r="B106" s="10">
        <f t="shared" si="8"/>
        <v>95</v>
      </c>
      <c r="C106" s="10">
        <v>0</v>
      </c>
      <c r="D106" s="10">
        <v>0</v>
      </c>
      <c r="E106" s="10">
        <v>48</v>
      </c>
      <c r="F106" s="10">
        <v>47</v>
      </c>
      <c r="G106" s="9">
        <v>0</v>
      </c>
      <c r="H106" s="9">
        <v>0</v>
      </c>
      <c r="I106" s="9">
        <v>0</v>
      </c>
      <c r="J106" s="9">
        <v>0</v>
      </c>
      <c r="K106" s="10">
        <v>0</v>
      </c>
      <c r="L106" s="10">
        <v>0</v>
      </c>
      <c r="M106" s="34" t="s">
        <v>171</v>
      </c>
      <c r="N106" s="33" t="s">
        <v>167</v>
      </c>
      <c r="O106" s="33" t="s">
        <v>168</v>
      </c>
      <c r="P106" s="7">
        <v>2009</v>
      </c>
      <c r="Q106" s="7" t="s">
        <v>35</v>
      </c>
    </row>
    <row r="107" spans="1:17" x14ac:dyDescent="0.3">
      <c r="A107" s="10">
        <f t="shared" si="7"/>
        <v>17</v>
      </c>
      <c r="B107" s="10">
        <f t="shared" si="8"/>
        <v>93</v>
      </c>
      <c r="C107" s="10">
        <v>0</v>
      </c>
      <c r="D107" s="10">
        <v>0</v>
      </c>
      <c r="E107" s="10">
        <v>46</v>
      </c>
      <c r="F107" s="10">
        <v>47</v>
      </c>
      <c r="G107" s="9">
        <v>0</v>
      </c>
      <c r="H107" s="9">
        <v>0</v>
      </c>
      <c r="I107" s="9">
        <v>0</v>
      </c>
      <c r="J107" s="9">
        <v>0</v>
      </c>
      <c r="K107" s="10">
        <v>0</v>
      </c>
      <c r="L107" s="10">
        <v>0</v>
      </c>
      <c r="M107" s="34" t="s">
        <v>171</v>
      </c>
      <c r="N107" s="33" t="s">
        <v>163</v>
      </c>
      <c r="O107" s="33" t="s">
        <v>164</v>
      </c>
      <c r="P107" s="7">
        <v>2009</v>
      </c>
      <c r="Q107" s="7" t="s">
        <v>35</v>
      </c>
    </row>
    <row r="108" spans="1:17" x14ac:dyDescent="0.3">
      <c r="A108" s="10">
        <f t="shared" si="7"/>
        <v>17</v>
      </c>
      <c r="B108" s="10">
        <f t="shared" si="8"/>
        <v>93</v>
      </c>
      <c r="C108" s="10">
        <v>0</v>
      </c>
      <c r="D108" s="10">
        <v>0</v>
      </c>
      <c r="E108" s="10">
        <v>0</v>
      </c>
      <c r="F108" s="10">
        <v>0</v>
      </c>
      <c r="G108" s="9">
        <v>0</v>
      </c>
      <c r="H108" s="9">
        <v>0</v>
      </c>
      <c r="I108" s="10">
        <v>48</v>
      </c>
      <c r="J108" s="10">
        <v>45</v>
      </c>
      <c r="K108" s="10">
        <v>0</v>
      </c>
      <c r="L108" s="10">
        <v>0</v>
      </c>
      <c r="M108" s="33" t="s">
        <v>170</v>
      </c>
      <c r="N108" s="33" t="s">
        <v>172</v>
      </c>
      <c r="O108" s="33" t="s">
        <v>173</v>
      </c>
      <c r="P108" s="7">
        <v>2009</v>
      </c>
      <c r="Q108" s="7" t="s">
        <v>35</v>
      </c>
    </row>
    <row r="109" spans="1:17" x14ac:dyDescent="0.3">
      <c r="A109" s="10">
        <f t="shared" si="7"/>
        <v>19</v>
      </c>
      <c r="B109" s="10">
        <f t="shared" si="8"/>
        <v>92</v>
      </c>
      <c r="C109" s="10">
        <v>0</v>
      </c>
      <c r="D109" s="10">
        <v>0</v>
      </c>
      <c r="E109" s="10">
        <v>50</v>
      </c>
      <c r="F109" s="10">
        <v>42</v>
      </c>
      <c r="G109" s="9">
        <v>0</v>
      </c>
      <c r="H109" s="9">
        <v>0</v>
      </c>
      <c r="I109" s="10">
        <v>0</v>
      </c>
      <c r="J109" s="10">
        <v>0</v>
      </c>
      <c r="K109" s="10">
        <v>0</v>
      </c>
      <c r="L109" s="10">
        <v>0</v>
      </c>
      <c r="M109" s="34" t="s">
        <v>170</v>
      </c>
      <c r="N109" s="33" t="s">
        <v>132</v>
      </c>
      <c r="O109" s="33" t="s">
        <v>162</v>
      </c>
      <c r="P109" s="33">
        <v>2009</v>
      </c>
      <c r="Q109" s="33" t="s">
        <v>35</v>
      </c>
    </row>
    <row r="110" spans="1:17" x14ac:dyDescent="0.3">
      <c r="A110" s="10">
        <f t="shared" si="7"/>
        <v>20</v>
      </c>
      <c r="B110" s="10">
        <f t="shared" si="8"/>
        <v>90</v>
      </c>
      <c r="C110" s="10">
        <v>0</v>
      </c>
      <c r="D110" s="10">
        <v>0</v>
      </c>
      <c r="E110" s="10">
        <v>0</v>
      </c>
      <c r="F110" s="10">
        <v>0</v>
      </c>
      <c r="G110" s="9">
        <v>0</v>
      </c>
      <c r="H110" s="9">
        <v>0</v>
      </c>
      <c r="I110" s="10">
        <v>46</v>
      </c>
      <c r="J110" s="10">
        <v>44</v>
      </c>
      <c r="K110" s="10">
        <v>0</v>
      </c>
      <c r="L110" s="10">
        <v>0</v>
      </c>
      <c r="M110" s="33" t="s">
        <v>170</v>
      </c>
      <c r="N110" s="33" t="s">
        <v>125</v>
      </c>
      <c r="O110" s="33" t="s">
        <v>174</v>
      </c>
      <c r="P110" s="7">
        <v>2009</v>
      </c>
      <c r="Q110" s="7" t="s">
        <v>35</v>
      </c>
    </row>
    <row r="111" spans="1:17" x14ac:dyDescent="0.3">
      <c r="A111" s="10">
        <f t="shared" si="7"/>
        <v>21</v>
      </c>
      <c r="B111" s="10">
        <f t="shared" si="8"/>
        <v>89</v>
      </c>
      <c r="C111" s="10">
        <v>0</v>
      </c>
      <c r="D111" s="10">
        <v>0</v>
      </c>
      <c r="E111" s="10">
        <v>0</v>
      </c>
      <c r="F111" s="10">
        <v>0</v>
      </c>
      <c r="G111" s="10">
        <v>48</v>
      </c>
      <c r="H111" s="10">
        <v>41</v>
      </c>
      <c r="I111" s="10">
        <v>0</v>
      </c>
      <c r="J111" s="10">
        <v>0</v>
      </c>
      <c r="K111" s="10">
        <v>0</v>
      </c>
      <c r="L111" s="10">
        <v>0</v>
      </c>
      <c r="M111" s="33" t="s">
        <v>82</v>
      </c>
      <c r="N111" s="33" t="s">
        <v>195</v>
      </c>
      <c r="O111" s="33" t="s">
        <v>196</v>
      </c>
      <c r="P111" s="33">
        <v>2009</v>
      </c>
      <c r="Q111" s="33" t="s">
        <v>35</v>
      </c>
    </row>
    <row r="112" spans="1:17" x14ac:dyDescent="0.3">
      <c r="A112" s="10">
        <f t="shared" si="7"/>
        <v>22</v>
      </c>
      <c r="B112" s="10">
        <f t="shared" si="8"/>
        <v>88</v>
      </c>
      <c r="C112" s="10">
        <v>0</v>
      </c>
      <c r="D112" s="10">
        <v>0</v>
      </c>
      <c r="E112" s="10">
        <v>44</v>
      </c>
      <c r="F112" s="10">
        <v>44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33" t="s">
        <v>82</v>
      </c>
      <c r="N112" s="33" t="s">
        <v>145</v>
      </c>
      <c r="O112" s="33" t="s">
        <v>146</v>
      </c>
      <c r="P112" s="33">
        <v>2009</v>
      </c>
      <c r="Q112" s="33" t="s">
        <v>35</v>
      </c>
    </row>
    <row r="113" spans="1:17" x14ac:dyDescent="0.3">
      <c r="A113" s="10">
        <f t="shared" si="7"/>
        <v>23</v>
      </c>
      <c r="B113" s="10">
        <f t="shared" si="8"/>
        <v>82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38</v>
      </c>
      <c r="J113" s="10">
        <v>44</v>
      </c>
      <c r="K113" s="10">
        <v>0</v>
      </c>
      <c r="L113" s="10">
        <v>0</v>
      </c>
      <c r="M113" s="33" t="s">
        <v>179</v>
      </c>
      <c r="N113" s="33" t="s">
        <v>177</v>
      </c>
      <c r="O113" s="33" t="s">
        <v>178</v>
      </c>
      <c r="P113" s="33">
        <v>2009</v>
      </c>
      <c r="Q113" s="33" t="s">
        <v>35</v>
      </c>
    </row>
    <row r="114" spans="1:17" x14ac:dyDescent="0.3">
      <c r="A114" s="10">
        <f t="shared" si="7"/>
        <v>24</v>
      </c>
      <c r="B114" s="10">
        <f t="shared" si="8"/>
        <v>81</v>
      </c>
      <c r="C114" s="9">
        <v>41</v>
      </c>
      <c r="D114" s="9">
        <v>40</v>
      </c>
      <c r="E114" s="10">
        <v>0</v>
      </c>
      <c r="F114" s="10">
        <v>0</v>
      </c>
      <c r="G114" s="10">
        <v>0</v>
      </c>
      <c r="H114" s="10">
        <v>0</v>
      </c>
      <c r="I114" s="9">
        <v>0</v>
      </c>
      <c r="J114" s="9">
        <v>0</v>
      </c>
      <c r="K114" s="9">
        <v>0</v>
      </c>
      <c r="L114" s="9">
        <v>0</v>
      </c>
      <c r="M114" s="5" t="s">
        <v>135</v>
      </c>
      <c r="N114" s="7" t="s">
        <v>132</v>
      </c>
      <c r="O114" s="7" t="s">
        <v>133</v>
      </c>
      <c r="P114" s="7">
        <v>2009</v>
      </c>
      <c r="Q114" s="7" t="s">
        <v>35</v>
      </c>
    </row>
    <row r="115" spans="1:17" x14ac:dyDescent="0.3">
      <c r="A115" s="10">
        <f t="shared" si="7"/>
        <v>25</v>
      </c>
      <c r="B115" s="10">
        <f t="shared" si="8"/>
        <v>78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39</v>
      </c>
      <c r="J115" s="10">
        <v>39</v>
      </c>
      <c r="K115" s="10">
        <v>0</v>
      </c>
      <c r="L115" s="10">
        <v>0</v>
      </c>
      <c r="M115" s="33" t="s">
        <v>119</v>
      </c>
      <c r="N115" s="33" t="s">
        <v>181</v>
      </c>
      <c r="O115" s="33" t="s">
        <v>182</v>
      </c>
      <c r="P115" s="7">
        <v>2009</v>
      </c>
      <c r="Q115" s="7" t="s">
        <v>35</v>
      </c>
    </row>
    <row r="116" spans="1:17" x14ac:dyDescent="0.3">
      <c r="A116" s="10">
        <f t="shared" si="7"/>
        <v>26</v>
      </c>
      <c r="B116" s="10">
        <f t="shared" si="8"/>
        <v>76</v>
      </c>
      <c r="C116" s="9">
        <v>35</v>
      </c>
      <c r="D116" s="9">
        <v>41</v>
      </c>
      <c r="E116" s="10">
        <v>0</v>
      </c>
      <c r="F116" s="10">
        <v>0</v>
      </c>
      <c r="G116" s="10">
        <v>0</v>
      </c>
      <c r="H116" s="10">
        <v>0</v>
      </c>
      <c r="I116" s="9">
        <v>0</v>
      </c>
      <c r="J116" s="9">
        <v>0</v>
      </c>
      <c r="K116" s="9">
        <v>0</v>
      </c>
      <c r="L116" s="9">
        <v>0</v>
      </c>
      <c r="M116" s="5" t="s">
        <v>120</v>
      </c>
      <c r="N116" s="7" t="s">
        <v>115</v>
      </c>
      <c r="O116" s="7" t="s">
        <v>116</v>
      </c>
      <c r="P116" s="7">
        <v>2009</v>
      </c>
      <c r="Q116" s="7" t="s">
        <v>35</v>
      </c>
    </row>
    <row r="117" spans="1:17" x14ac:dyDescent="0.3">
      <c r="A117" s="10">
        <f t="shared" si="7"/>
        <v>27</v>
      </c>
      <c r="B117" s="10">
        <f t="shared" si="8"/>
        <v>75</v>
      </c>
      <c r="C117" s="9">
        <v>41</v>
      </c>
      <c r="D117" s="9">
        <v>34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5" t="s">
        <v>101</v>
      </c>
      <c r="N117" s="7" t="s">
        <v>97</v>
      </c>
      <c r="O117" s="7" t="s">
        <v>98</v>
      </c>
      <c r="P117" s="33">
        <v>2009</v>
      </c>
      <c r="Q117" s="33" t="s">
        <v>35</v>
      </c>
    </row>
    <row r="118" spans="1:17" x14ac:dyDescent="0.3">
      <c r="A118" s="10">
        <f t="shared" si="7"/>
        <v>28</v>
      </c>
      <c r="B118" s="10">
        <f t="shared" si="8"/>
        <v>74</v>
      </c>
      <c r="C118" s="9">
        <v>41</v>
      </c>
      <c r="D118" s="9">
        <v>33</v>
      </c>
      <c r="E118" s="10">
        <v>0</v>
      </c>
      <c r="F118" s="10">
        <v>0</v>
      </c>
      <c r="G118" s="10">
        <v>0</v>
      </c>
      <c r="H118" s="10">
        <v>0</v>
      </c>
      <c r="I118" s="9">
        <v>0</v>
      </c>
      <c r="J118" s="9">
        <v>0</v>
      </c>
      <c r="K118" s="9">
        <v>0</v>
      </c>
      <c r="L118" s="9">
        <v>0</v>
      </c>
      <c r="M118" s="5" t="s">
        <v>53</v>
      </c>
      <c r="N118" s="7" t="s">
        <v>43</v>
      </c>
      <c r="O118" s="7" t="s">
        <v>44</v>
      </c>
      <c r="P118" s="7">
        <v>2009</v>
      </c>
      <c r="Q118" s="7" t="s">
        <v>35</v>
      </c>
    </row>
  </sheetData>
  <sortState ref="A91:Q117">
    <sortCondition ref="A91"/>
  </sortState>
  <mergeCells count="40">
    <mergeCell ref="I5:J5"/>
    <mergeCell ref="I6:J6"/>
    <mergeCell ref="I28:J28"/>
    <mergeCell ref="I54:J54"/>
    <mergeCell ref="I88:J88"/>
    <mergeCell ref="I29:J29"/>
    <mergeCell ref="I55:J55"/>
    <mergeCell ref="C55:D55"/>
    <mergeCell ref="E55:F55"/>
    <mergeCell ref="G55:H55"/>
    <mergeCell ref="K55:L55"/>
    <mergeCell ref="C89:D89"/>
    <mergeCell ref="E89:F89"/>
    <mergeCell ref="G89:H89"/>
    <mergeCell ref="K89:L89"/>
    <mergeCell ref="I89:J89"/>
    <mergeCell ref="C6:D6"/>
    <mergeCell ref="E6:F6"/>
    <mergeCell ref="G6:H6"/>
    <mergeCell ref="K6:L6"/>
    <mergeCell ref="C29:D29"/>
    <mergeCell ref="E29:F29"/>
    <mergeCell ref="G29:H29"/>
    <mergeCell ref="K29:L29"/>
    <mergeCell ref="C5:D5"/>
    <mergeCell ref="C28:D28"/>
    <mergeCell ref="C54:D54"/>
    <mergeCell ref="C88:D88"/>
    <mergeCell ref="K5:L5"/>
    <mergeCell ref="G5:H5"/>
    <mergeCell ref="E5:F5"/>
    <mergeCell ref="E28:F28"/>
    <mergeCell ref="G28:H28"/>
    <mergeCell ref="K28:L28"/>
    <mergeCell ref="E54:F54"/>
    <mergeCell ref="G54:H54"/>
    <mergeCell ref="K54:L54"/>
    <mergeCell ref="E88:F88"/>
    <mergeCell ref="G88:H88"/>
    <mergeCell ref="K88:L88"/>
  </mergeCells>
  <pageMargins left="0.23622047244094491" right="0.23622047244094491" top="0.43307086614173229" bottom="0.35433070866141736" header="0.31496062992125984" footer="0.31496062992125984"/>
  <pageSetup paperSize="9" scale="93" orientation="landscape" r:id="rId1"/>
  <rowBreaks count="3" manualBreakCount="3">
    <brk id="23" max="16383" man="1"/>
    <brk id="49" max="16383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workbookViewId="0">
      <selection activeCell="I48" sqref="I48:I65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14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23" ht="15.6" x14ac:dyDescent="0.3">
      <c r="A5" s="12" t="s">
        <v>8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I5" s="12" t="s">
        <v>8</v>
      </c>
      <c r="J5" s="12" t="s">
        <v>2</v>
      </c>
      <c r="K5" s="12"/>
      <c r="L5" s="12"/>
      <c r="M5" s="12"/>
      <c r="N5" s="12"/>
      <c r="O5" s="12" t="s">
        <v>3</v>
      </c>
      <c r="P5" s="12" t="s">
        <v>4</v>
      </c>
      <c r="Q5" s="12" t="s">
        <v>5</v>
      </c>
      <c r="R5" s="12" t="s">
        <v>6</v>
      </c>
      <c r="S5" s="12" t="s">
        <v>7</v>
      </c>
    </row>
    <row r="6" spans="1:23" x14ac:dyDescent="0.3">
      <c r="A6" s="9">
        <v>42</v>
      </c>
      <c r="B6" s="6">
        <v>0.85</v>
      </c>
      <c r="C6" s="5" t="s">
        <v>101</v>
      </c>
      <c r="D6" s="7" t="s">
        <v>99</v>
      </c>
      <c r="E6" s="7" t="s">
        <v>100</v>
      </c>
      <c r="F6" s="7">
        <v>2008</v>
      </c>
      <c r="G6" s="7" t="s">
        <v>42</v>
      </c>
      <c r="H6" s="5"/>
      <c r="I6" s="9">
        <v>42</v>
      </c>
      <c r="J6" s="8">
        <f t="shared" ref="J6:J15" si="0">LARGE(K6:N6,1)+LARGE(K6:N6,2)+LARGE(K6:N6,3)</f>
        <v>29</v>
      </c>
      <c r="K6" s="19">
        <v>9</v>
      </c>
      <c r="L6" s="19">
        <v>10</v>
      </c>
      <c r="M6" s="19">
        <v>10</v>
      </c>
      <c r="N6" s="19">
        <v>9</v>
      </c>
      <c r="O6" s="5" t="s">
        <v>101</v>
      </c>
      <c r="P6" s="7" t="s">
        <v>99</v>
      </c>
      <c r="Q6" s="7" t="s">
        <v>100</v>
      </c>
      <c r="R6" s="7">
        <v>2008</v>
      </c>
      <c r="S6" s="7" t="s">
        <v>42</v>
      </c>
      <c r="T6" s="19"/>
      <c r="U6" s="19"/>
      <c r="V6" s="19"/>
      <c r="W6" s="19"/>
    </row>
    <row r="7" spans="1:23" x14ac:dyDescent="0.3">
      <c r="A7" s="9">
        <v>50</v>
      </c>
      <c r="B7" s="6">
        <v>1.05</v>
      </c>
      <c r="C7" s="5" t="s">
        <v>101</v>
      </c>
      <c r="D7" s="7" t="s">
        <v>92</v>
      </c>
      <c r="E7" s="7" t="s">
        <v>93</v>
      </c>
      <c r="F7" s="7">
        <v>2008</v>
      </c>
      <c r="G7" s="7" t="s">
        <v>42</v>
      </c>
      <c r="H7" s="5"/>
      <c r="I7" s="9">
        <v>45</v>
      </c>
      <c r="J7" s="8">
        <f t="shared" si="0"/>
        <v>34</v>
      </c>
      <c r="K7" s="19">
        <v>11</v>
      </c>
      <c r="L7" s="19">
        <v>11</v>
      </c>
      <c r="M7" s="19">
        <v>11</v>
      </c>
      <c r="N7" s="19">
        <v>12</v>
      </c>
      <c r="O7" s="5" t="s">
        <v>101</v>
      </c>
      <c r="P7" s="7" t="s">
        <v>92</v>
      </c>
      <c r="Q7" s="7" t="s">
        <v>93</v>
      </c>
      <c r="R7" s="7">
        <v>2008</v>
      </c>
      <c r="S7" s="7" t="s">
        <v>42</v>
      </c>
      <c r="T7" s="19"/>
      <c r="U7" s="19"/>
      <c r="V7" s="19"/>
      <c r="W7" s="19"/>
    </row>
    <row r="8" spans="1:23" x14ac:dyDescent="0.3">
      <c r="A8" s="9">
        <v>47</v>
      </c>
      <c r="B8" s="6">
        <v>0.95</v>
      </c>
      <c r="C8" s="5" t="s">
        <v>120</v>
      </c>
      <c r="D8" s="7" t="s">
        <v>110</v>
      </c>
      <c r="E8" s="7" t="s">
        <v>111</v>
      </c>
      <c r="F8" s="7">
        <v>2008</v>
      </c>
      <c r="G8" s="7" t="s">
        <v>42</v>
      </c>
      <c r="H8" s="5"/>
      <c r="I8" s="9">
        <v>44</v>
      </c>
      <c r="J8" s="8">
        <f t="shared" si="0"/>
        <v>33</v>
      </c>
      <c r="K8" s="19">
        <v>11</v>
      </c>
      <c r="L8" s="19">
        <v>11</v>
      </c>
      <c r="M8" s="19">
        <v>11</v>
      </c>
      <c r="N8" s="19">
        <v>10</v>
      </c>
      <c r="O8" s="5" t="s">
        <v>120</v>
      </c>
      <c r="P8" s="7" t="s">
        <v>110</v>
      </c>
      <c r="Q8" s="7" t="s">
        <v>111</v>
      </c>
      <c r="R8" s="7">
        <v>2008</v>
      </c>
      <c r="S8" s="7" t="s">
        <v>42</v>
      </c>
      <c r="T8" s="19"/>
      <c r="U8" s="19"/>
      <c r="V8" s="19"/>
      <c r="W8" s="19"/>
    </row>
    <row r="9" spans="1:23" x14ac:dyDescent="0.3">
      <c r="A9" s="9">
        <v>50</v>
      </c>
      <c r="B9" s="6">
        <v>1.05</v>
      </c>
      <c r="C9" s="5" t="s">
        <v>53</v>
      </c>
      <c r="D9" s="7" t="s">
        <v>57</v>
      </c>
      <c r="E9" s="7" t="s">
        <v>58</v>
      </c>
      <c r="F9" s="7">
        <v>2008</v>
      </c>
      <c r="G9" s="7" t="s">
        <v>42</v>
      </c>
      <c r="H9" s="5"/>
      <c r="I9" s="9">
        <v>50</v>
      </c>
      <c r="J9" s="8">
        <f t="shared" si="0"/>
        <v>41</v>
      </c>
      <c r="K9" s="19">
        <v>14</v>
      </c>
      <c r="L9" s="19">
        <v>13</v>
      </c>
      <c r="M9" s="19">
        <v>14</v>
      </c>
      <c r="N9" s="19">
        <v>13</v>
      </c>
      <c r="O9" s="5" t="s">
        <v>53</v>
      </c>
      <c r="P9" s="7" t="s">
        <v>57</v>
      </c>
      <c r="Q9" s="7" t="s">
        <v>58</v>
      </c>
      <c r="R9" s="7">
        <v>2008</v>
      </c>
      <c r="S9" s="7" t="s">
        <v>42</v>
      </c>
      <c r="T9" s="19"/>
      <c r="U9" s="19"/>
      <c r="V9" s="19"/>
      <c r="W9" s="19"/>
    </row>
    <row r="10" spans="1:23" x14ac:dyDescent="0.3">
      <c r="A10" s="9">
        <v>50</v>
      </c>
      <c r="B10" s="6">
        <v>1.05</v>
      </c>
      <c r="C10" s="5" t="s">
        <v>101</v>
      </c>
      <c r="D10" s="7" t="s">
        <v>89</v>
      </c>
      <c r="E10" s="7" t="s">
        <v>90</v>
      </c>
      <c r="F10" s="7">
        <v>2008</v>
      </c>
      <c r="G10" s="7" t="s">
        <v>42</v>
      </c>
      <c r="H10" s="5"/>
      <c r="I10" s="9">
        <v>47</v>
      </c>
      <c r="J10" s="8">
        <f t="shared" si="0"/>
        <v>36</v>
      </c>
      <c r="K10" s="19">
        <v>12</v>
      </c>
      <c r="L10" s="19">
        <v>12</v>
      </c>
      <c r="M10" s="19">
        <v>12</v>
      </c>
      <c r="N10" s="19">
        <v>11</v>
      </c>
      <c r="O10" s="5" t="s">
        <v>101</v>
      </c>
      <c r="P10" s="7" t="s">
        <v>89</v>
      </c>
      <c r="Q10" s="7" t="s">
        <v>90</v>
      </c>
      <c r="R10" s="7">
        <v>2008</v>
      </c>
      <c r="S10" s="7" t="s">
        <v>42</v>
      </c>
      <c r="T10" s="19"/>
      <c r="U10" s="19"/>
      <c r="V10" s="19"/>
      <c r="W10" s="19"/>
    </row>
    <row r="11" spans="1:23" x14ac:dyDescent="0.3">
      <c r="A11" s="9">
        <v>41</v>
      </c>
      <c r="B11" s="6">
        <v>0.75</v>
      </c>
      <c r="C11" s="5" t="s">
        <v>53</v>
      </c>
      <c r="D11" s="7" t="s">
        <v>36</v>
      </c>
      <c r="E11" s="7" t="s">
        <v>37</v>
      </c>
      <c r="F11" s="7">
        <v>2008</v>
      </c>
      <c r="G11" s="7" t="s">
        <v>42</v>
      </c>
      <c r="H11" s="5"/>
      <c r="I11" s="9">
        <v>41</v>
      </c>
      <c r="J11" s="8">
        <f t="shared" si="0"/>
        <v>27</v>
      </c>
      <c r="K11" s="19">
        <v>8</v>
      </c>
      <c r="L11" s="19">
        <v>8</v>
      </c>
      <c r="M11" s="19">
        <v>9</v>
      </c>
      <c r="N11" s="19">
        <v>10</v>
      </c>
      <c r="O11" s="5" t="s">
        <v>53</v>
      </c>
      <c r="P11" s="7" t="s">
        <v>36</v>
      </c>
      <c r="Q11" s="7" t="s">
        <v>37</v>
      </c>
      <c r="R11" s="7">
        <v>2008</v>
      </c>
      <c r="S11" s="7" t="s">
        <v>42</v>
      </c>
      <c r="T11" s="19"/>
      <c r="U11" s="19"/>
      <c r="V11" s="19"/>
      <c r="W11" s="19"/>
    </row>
    <row r="12" spans="1:23" x14ac:dyDescent="0.3">
      <c r="A12" s="9">
        <v>47</v>
      </c>
      <c r="B12" s="6">
        <v>0.95</v>
      </c>
      <c r="C12" s="5" t="s">
        <v>53</v>
      </c>
      <c r="D12" s="7" t="s">
        <v>55</v>
      </c>
      <c r="E12" s="7" t="s">
        <v>56</v>
      </c>
      <c r="F12" s="7">
        <v>2008</v>
      </c>
      <c r="G12" s="7" t="s">
        <v>42</v>
      </c>
      <c r="H12" s="5"/>
      <c r="I12" s="9">
        <v>50</v>
      </c>
      <c r="J12" s="8">
        <f t="shared" si="0"/>
        <v>41</v>
      </c>
      <c r="K12" s="19">
        <v>14</v>
      </c>
      <c r="L12" s="19">
        <v>13</v>
      </c>
      <c r="M12" s="19">
        <v>14</v>
      </c>
      <c r="N12" s="19">
        <v>12</v>
      </c>
      <c r="O12" s="5" t="s">
        <v>53</v>
      </c>
      <c r="P12" s="7" t="s">
        <v>55</v>
      </c>
      <c r="Q12" s="7" t="s">
        <v>56</v>
      </c>
      <c r="R12" s="7">
        <v>2008</v>
      </c>
      <c r="S12" s="7" t="s">
        <v>42</v>
      </c>
      <c r="T12" s="19"/>
      <c r="U12" s="19"/>
      <c r="V12" s="19"/>
      <c r="W12" s="19"/>
    </row>
    <row r="13" spans="1:23" x14ac:dyDescent="0.3">
      <c r="A13" s="9">
        <v>47</v>
      </c>
      <c r="B13" s="6">
        <v>0.95</v>
      </c>
      <c r="C13" s="5" t="s">
        <v>101</v>
      </c>
      <c r="D13" s="7" t="s">
        <v>91</v>
      </c>
      <c r="E13" s="7" t="s">
        <v>56</v>
      </c>
      <c r="F13" s="7">
        <v>2008</v>
      </c>
      <c r="G13" s="7" t="s">
        <v>42</v>
      </c>
      <c r="H13" s="5"/>
      <c r="I13" s="9">
        <v>43</v>
      </c>
      <c r="J13" s="8">
        <f t="shared" si="0"/>
        <v>32</v>
      </c>
      <c r="K13" s="19">
        <v>9</v>
      </c>
      <c r="L13" s="19">
        <v>11</v>
      </c>
      <c r="M13" s="19">
        <v>10</v>
      </c>
      <c r="N13" s="19">
        <v>11</v>
      </c>
      <c r="O13" s="5" t="s">
        <v>101</v>
      </c>
      <c r="P13" s="7" t="s">
        <v>91</v>
      </c>
      <c r="Q13" s="7" t="s">
        <v>56</v>
      </c>
      <c r="R13" s="7">
        <v>2008</v>
      </c>
      <c r="S13" s="7" t="s">
        <v>42</v>
      </c>
      <c r="T13" s="19"/>
      <c r="U13" s="19"/>
      <c r="V13" s="19"/>
      <c r="W13" s="19"/>
    </row>
    <row r="14" spans="1:23" x14ac:dyDescent="0.3">
      <c r="A14" s="9">
        <v>47</v>
      </c>
      <c r="B14" s="6">
        <v>0.95</v>
      </c>
      <c r="C14" s="5" t="s">
        <v>101</v>
      </c>
      <c r="D14" s="7" t="s">
        <v>83</v>
      </c>
      <c r="E14" s="7" t="s">
        <v>84</v>
      </c>
      <c r="F14" s="7">
        <v>2008</v>
      </c>
      <c r="G14" s="7" t="s">
        <v>42</v>
      </c>
      <c r="H14" s="5"/>
      <c r="I14" s="9">
        <v>50</v>
      </c>
      <c r="J14" s="8">
        <f t="shared" si="0"/>
        <v>41</v>
      </c>
      <c r="K14" s="19">
        <v>13</v>
      </c>
      <c r="L14" s="19">
        <v>14</v>
      </c>
      <c r="M14" s="19">
        <v>14</v>
      </c>
      <c r="N14" s="19">
        <v>13</v>
      </c>
      <c r="O14" s="5" t="s">
        <v>101</v>
      </c>
      <c r="P14" s="7" t="s">
        <v>83</v>
      </c>
      <c r="Q14" s="7" t="s">
        <v>84</v>
      </c>
      <c r="R14" s="7">
        <v>2008</v>
      </c>
      <c r="S14" s="7" t="s">
        <v>42</v>
      </c>
      <c r="T14" s="19"/>
      <c r="U14" s="19"/>
      <c r="V14" s="19"/>
      <c r="W14" s="19"/>
    </row>
    <row r="15" spans="1:23" x14ac:dyDescent="0.3">
      <c r="A15" s="9">
        <v>47</v>
      </c>
      <c r="B15" s="6">
        <v>0.95</v>
      </c>
      <c r="C15" s="5" t="s">
        <v>53</v>
      </c>
      <c r="D15" s="7" t="s">
        <v>61</v>
      </c>
      <c r="E15" s="7" t="s">
        <v>62</v>
      </c>
      <c r="F15" s="7">
        <v>2008</v>
      </c>
      <c r="G15" s="7" t="s">
        <v>42</v>
      </c>
      <c r="H15" s="5"/>
      <c r="I15" s="9">
        <v>46</v>
      </c>
      <c r="J15" s="8">
        <f t="shared" si="0"/>
        <v>35</v>
      </c>
      <c r="K15" s="19">
        <v>11</v>
      </c>
      <c r="L15" s="19">
        <v>12</v>
      </c>
      <c r="M15" s="19">
        <v>12</v>
      </c>
      <c r="N15" s="19">
        <v>9</v>
      </c>
      <c r="O15" s="5" t="s">
        <v>53</v>
      </c>
      <c r="P15" s="7" t="s">
        <v>61</v>
      </c>
      <c r="Q15" s="7" t="s">
        <v>62</v>
      </c>
      <c r="R15" s="7">
        <v>2008</v>
      </c>
      <c r="S15" s="7" t="s">
        <v>42</v>
      </c>
      <c r="T15" s="19"/>
      <c r="U15" s="19"/>
      <c r="V15" s="19"/>
      <c r="W15" s="19"/>
    </row>
    <row r="16" spans="1:23" x14ac:dyDescent="0.3">
      <c r="A16" s="9"/>
      <c r="B16" s="6"/>
      <c r="C16" s="5"/>
      <c r="D16" s="7"/>
      <c r="E16" s="7"/>
      <c r="F16" s="7"/>
      <c r="G16" s="7"/>
      <c r="H16" s="5"/>
      <c r="I16" s="9"/>
      <c r="J16" s="8"/>
      <c r="K16" s="19"/>
      <c r="L16" s="19"/>
      <c r="M16" s="19"/>
      <c r="N16" s="19"/>
      <c r="O16" s="5"/>
      <c r="P16" s="7"/>
      <c r="Q16" s="7"/>
      <c r="R16" s="7"/>
      <c r="S16" s="7"/>
      <c r="T16" s="19"/>
      <c r="U16" s="19"/>
      <c r="V16" s="19"/>
      <c r="W16" s="19"/>
    </row>
    <row r="17" spans="1:23" x14ac:dyDescent="0.3">
      <c r="A17" s="9">
        <v>46</v>
      </c>
      <c r="B17" s="6">
        <v>0.85</v>
      </c>
      <c r="C17" s="5" t="s">
        <v>120</v>
      </c>
      <c r="D17" s="7" t="s">
        <v>113</v>
      </c>
      <c r="E17" s="7" t="s">
        <v>114</v>
      </c>
      <c r="F17" s="7">
        <v>2009</v>
      </c>
      <c r="G17" s="7" t="s">
        <v>42</v>
      </c>
      <c r="H17" s="5"/>
      <c r="I17" s="9">
        <v>43</v>
      </c>
      <c r="J17" s="8">
        <f t="shared" ref="J17:J29" si="1">LARGE(K17:N17,1)+LARGE(K17:N17,2)+LARGE(K17:N17,3)</f>
        <v>31</v>
      </c>
      <c r="K17" s="19">
        <v>11</v>
      </c>
      <c r="L17" s="19">
        <v>9</v>
      </c>
      <c r="M17" s="19">
        <v>10</v>
      </c>
      <c r="N17" s="19">
        <v>10</v>
      </c>
      <c r="O17" s="5" t="s">
        <v>120</v>
      </c>
      <c r="P17" s="7" t="s">
        <v>113</v>
      </c>
      <c r="Q17" s="7" t="s">
        <v>114</v>
      </c>
      <c r="R17" s="7">
        <v>2009</v>
      </c>
      <c r="S17" s="7" t="s">
        <v>42</v>
      </c>
      <c r="T17" s="19"/>
      <c r="U17" s="19"/>
      <c r="V17" s="19"/>
      <c r="W17" s="19"/>
    </row>
    <row r="18" spans="1:23" x14ac:dyDescent="0.3">
      <c r="A18" s="9">
        <v>47</v>
      </c>
      <c r="B18" s="6">
        <v>0.95</v>
      </c>
      <c r="C18" s="5" t="s">
        <v>119</v>
      </c>
      <c r="D18" s="7" t="s">
        <v>102</v>
      </c>
      <c r="E18" s="7" t="s">
        <v>103</v>
      </c>
      <c r="F18" s="7">
        <v>2009</v>
      </c>
      <c r="G18" s="7" t="s">
        <v>42</v>
      </c>
      <c r="H18" s="5"/>
      <c r="I18" s="9">
        <v>46</v>
      </c>
      <c r="J18" s="8">
        <f t="shared" si="1"/>
        <v>35</v>
      </c>
      <c r="K18" s="19">
        <v>11</v>
      </c>
      <c r="L18" s="19">
        <v>12</v>
      </c>
      <c r="M18" s="19">
        <v>11</v>
      </c>
      <c r="N18" s="19">
        <v>12</v>
      </c>
      <c r="O18" s="5" t="s">
        <v>119</v>
      </c>
      <c r="P18" s="7" t="s">
        <v>102</v>
      </c>
      <c r="Q18" s="7" t="s">
        <v>103</v>
      </c>
      <c r="R18" s="7">
        <v>2009</v>
      </c>
      <c r="S18" s="7" t="s">
        <v>42</v>
      </c>
      <c r="T18" s="19"/>
      <c r="U18" s="19"/>
      <c r="V18" s="19"/>
      <c r="W18" s="19"/>
    </row>
    <row r="19" spans="1:23" x14ac:dyDescent="0.3">
      <c r="A19" s="9">
        <v>46</v>
      </c>
      <c r="B19" s="6">
        <v>0.85</v>
      </c>
      <c r="C19" s="5" t="s">
        <v>119</v>
      </c>
      <c r="D19" s="7" t="s">
        <v>107</v>
      </c>
      <c r="E19" s="7" t="s">
        <v>105</v>
      </c>
      <c r="F19" s="7">
        <v>2009</v>
      </c>
      <c r="G19" s="7" t="s">
        <v>42</v>
      </c>
      <c r="H19" s="5"/>
      <c r="I19" s="9">
        <v>44</v>
      </c>
      <c r="J19" s="8">
        <f t="shared" si="1"/>
        <v>32</v>
      </c>
      <c r="K19" s="19">
        <v>11</v>
      </c>
      <c r="L19" s="19">
        <v>9</v>
      </c>
      <c r="M19" s="19">
        <v>11</v>
      </c>
      <c r="N19" s="19">
        <v>10</v>
      </c>
      <c r="O19" s="5" t="s">
        <v>119</v>
      </c>
      <c r="P19" s="7" t="s">
        <v>107</v>
      </c>
      <c r="Q19" s="7" t="s">
        <v>105</v>
      </c>
      <c r="R19" s="7">
        <v>2009</v>
      </c>
      <c r="S19" s="7" t="s">
        <v>42</v>
      </c>
      <c r="T19" s="19"/>
      <c r="U19" s="19"/>
      <c r="V19" s="19"/>
      <c r="W19" s="19"/>
    </row>
    <row r="20" spans="1:23" x14ac:dyDescent="0.3">
      <c r="A20" s="9">
        <v>49</v>
      </c>
      <c r="B20" s="6">
        <v>1.1000000000000001</v>
      </c>
      <c r="C20" s="5" t="s">
        <v>135</v>
      </c>
      <c r="D20" s="7" t="s">
        <v>129</v>
      </c>
      <c r="E20" s="7" t="s">
        <v>46</v>
      </c>
      <c r="F20" s="7">
        <v>2009</v>
      </c>
      <c r="G20" s="7" t="s">
        <v>42</v>
      </c>
      <c r="H20" s="5"/>
      <c r="I20" s="9">
        <v>49</v>
      </c>
      <c r="J20" s="8">
        <f t="shared" si="1"/>
        <v>39</v>
      </c>
      <c r="K20" s="19">
        <v>13</v>
      </c>
      <c r="L20" s="19">
        <v>13</v>
      </c>
      <c r="M20" s="19">
        <v>13</v>
      </c>
      <c r="N20" s="19">
        <v>13</v>
      </c>
      <c r="O20" s="5" t="s">
        <v>135</v>
      </c>
      <c r="P20" s="7" t="s">
        <v>129</v>
      </c>
      <c r="Q20" s="7" t="s">
        <v>46</v>
      </c>
      <c r="R20" s="7">
        <v>2009</v>
      </c>
      <c r="S20" s="7" t="s">
        <v>42</v>
      </c>
      <c r="T20" s="19"/>
      <c r="U20" s="19"/>
      <c r="V20" s="19"/>
      <c r="W20" s="19"/>
    </row>
    <row r="21" spans="1:23" x14ac:dyDescent="0.3">
      <c r="A21" s="9">
        <v>40</v>
      </c>
      <c r="B21" s="6">
        <v>0.75</v>
      </c>
      <c r="C21" s="5" t="s">
        <v>135</v>
      </c>
      <c r="D21" s="7" t="s">
        <v>134</v>
      </c>
      <c r="E21" s="7" t="s">
        <v>46</v>
      </c>
      <c r="F21" s="7">
        <v>2009</v>
      </c>
      <c r="G21" s="7" t="s">
        <v>42</v>
      </c>
      <c r="H21" s="5"/>
      <c r="I21" s="9">
        <v>41</v>
      </c>
      <c r="J21" s="8">
        <f t="shared" si="1"/>
        <v>29</v>
      </c>
      <c r="K21" s="19">
        <v>10</v>
      </c>
      <c r="L21" s="19">
        <v>7</v>
      </c>
      <c r="M21" s="19">
        <v>10</v>
      </c>
      <c r="N21" s="19">
        <v>9</v>
      </c>
      <c r="O21" s="5" t="s">
        <v>135</v>
      </c>
      <c r="P21" s="7" t="s">
        <v>134</v>
      </c>
      <c r="Q21" s="7" t="s">
        <v>46</v>
      </c>
      <c r="R21" s="7">
        <v>2009</v>
      </c>
      <c r="S21" s="7" t="s">
        <v>42</v>
      </c>
      <c r="T21" s="19"/>
      <c r="U21" s="19"/>
      <c r="V21" s="19"/>
      <c r="W21" s="19"/>
    </row>
    <row r="22" spans="1:23" x14ac:dyDescent="0.3">
      <c r="A22" s="9">
        <v>38</v>
      </c>
      <c r="B22" s="6">
        <v>0</v>
      </c>
      <c r="C22" s="5" t="s">
        <v>53</v>
      </c>
      <c r="D22" s="7" t="s">
        <v>45</v>
      </c>
      <c r="E22" s="7" t="s">
        <v>46</v>
      </c>
      <c r="F22" s="7">
        <v>2009</v>
      </c>
      <c r="G22" s="7" t="s">
        <v>42</v>
      </c>
      <c r="H22" s="5"/>
      <c r="I22" s="9">
        <v>38</v>
      </c>
      <c r="J22" s="8">
        <f t="shared" si="1"/>
        <v>20</v>
      </c>
      <c r="K22" s="19">
        <v>5</v>
      </c>
      <c r="L22" s="19">
        <v>7</v>
      </c>
      <c r="M22" s="19">
        <v>5</v>
      </c>
      <c r="N22" s="19">
        <v>8</v>
      </c>
      <c r="O22" s="5" t="s">
        <v>53</v>
      </c>
      <c r="P22" s="7" t="s">
        <v>45</v>
      </c>
      <c r="Q22" s="7" t="s">
        <v>46</v>
      </c>
      <c r="R22" s="7">
        <v>2009</v>
      </c>
      <c r="S22" s="7" t="s">
        <v>42</v>
      </c>
      <c r="T22" s="19"/>
      <c r="U22" s="19"/>
      <c r="V22" s="19"/>
      <c r="W22" s="19"/>
    </row>
    <row r="23" spans="1:23" x14ac:dyDescent="0.3">
      <c r="A23" s="9">
        <v>50</v>
      </c>
      <c r="B23" s="6">
        <v>1.1499999999999999</v>
      </c>
      <c r="C23" s="5" t="s">
        <v>82</v>
      </c>
      <c r="D23" s="7" t="s">
        <v>71</v>
      </c>
      <c r="E23" s="7" t="s">
        <v>72</v>
      </c>
      <c r="F23" s="7">
        <v>2009</v>
      </c>
      <c r="G23" s="7" t="s">
        <v>42</v>
      </c>
      <c r="H23" s="5"/>
      <c r="I23" s="9">
        <v>50</v>
      </c>
      <c r="J23" s="8">
        <f t="shared" si="1"/>
        <v>43</v>
      </c>
      <c r="K23" s="19">
        <v>14</v>
      </c>
      <c r="L23" s="19">
        <v>15</v>
      </c>
      <c r="M23" s="19">
        <v>14</v>
      </c>
      <c r="N23" s="19">
        <v>14</v>
      </c>
      <c r="O23" s="5" t="s">
        <v>82</v>
      </c>
      <c r="P23" s="7" t="s">
        <v>71</v>
      </c>
      <c r="Q23" s="7" t="s">
        <v>72</v>
      </c>
      <c r="R23" s="7">
        <v>2009</v>
      </c>
      <c r="S23" s="7" t="s">
        <v>42</v>
      </c>
      <c r="T23" s="19"/>
      <c r="U23" s="19"/>
      <c r="V23" s="19"/>
      <c r="W23" s="19"/>
    </row>
    <row r="24" spans="1:23" x14ac:dyDescent="0.3">
      <c r="A24" s="9">
        <v>46</v>
      </c>
      <c r="B24" s="6">
        <v>0.85</v>
      </c>
      <c r="C24" s="5" t="s">
        <v>82</v>
      </c>
      <c r="D24" s="7" t="s">
        <v>138</v>
      </c>
      <c r="E24" s="7" t="s">
        <v>139</v>
      </c>
      <c r="F24" s="7">
        <v>2009</v>
      </c>
      <c r="G24" s="7" t="s">
        <v>42</v>
      </c>
      <c r="H24" s="5"/>
      <c r="I24" s="9">
        <v>49</v>
      </c>
      <c r="J24" s="8">
        <f t="shared" si="1"/>
        <v>39</v>
      </c>
      <c r="K24" s="19">
        <v>12</v>
      </c>
      <c r="L24" s="19">
        <v>13</v>
      </c>
      <c r="M24" s="19">
        <v>13</v>
      </c>
      <c r="N24" s="19">
        <v>13</v>
      </c>
      <c r="O24" s="5" t="s">
        <v>82</v>
      </c>
      <c r="P24" s="7" t="s">
        <v>138</v>
      </c>
      <c r="Q24" s="7" t="s">
        <v>139</v>
      </c>
      <c r="R24" s="7">
        <v>2009</v>
      </c>
      <c r="S24" s="7" t="s">
        <v>42</v>
      </c>
      <c r="T24" s="19"/>
      <c r="U24" s="19"/>
      <c r="V24" s="19"/>
      <c r="W24" s="19"/>
    </row>
    <row r="25" spans="1:23" x14ac:dyDescent="0.3">
      <c r="A25" s="9">
        <v>48</v>
      </c>
      <c r="B25" s="6">
        <v>1.05</v>
      </c>
      <c r="C25" s="5" t="s">
        <v>101</v>
      </c>
      <c r="D25" s="7" t="s">
        <v>94</v>
      </c>
      <c r="E25" s="7" t="s">
        <v>95</v>
      </c>
      <c r="F25" s="7">
        <v>2009</v>
      </c>
      <c r="G25" s="7" t="s">
        <v>42</v>
      </c>
      <c r="H25" s="5"/>
      <c r="I25" s="9">
        <v>46</v>
      </c>
      <c r="J25" s="8">
        <f t="shared" si="1"/>
        <v>35</v>
      </c>
      <c r="K25" s="19">
        <v>5</v>
      </c>
      <c r="L25" s="19">
        <v>11</v>
      </c>
      <c r="M25" s="19">
        <v>12</v>
      </c>
      <c r="N25" s="19">
        <v>12</v>
      </c>
      <c r="O25" s="5" t="s">
        <v>101</v>
      </c>
      <c r="P25" s="7" t="s">
        <v>94</v>
      </c>
      <c r="Q25" s="7" t="s">
        <v>95</v>
      </c>
      <c r="R25" s="7">
        <v>2009</v>
      </c>
      <c r="S25" s="7" t="s">
        <v>42</v>
      </c>
      <c r="T25" s="19"/>
      <c r="U25" s="19"/>
      <c r="V25" s="19"/>
      <c r="W25" s="19"/>
    </row>
    <row r="26" spans="1:23" x14ac:dyDescent="0.3">
      <c r="A26" s="9">
        <v>40</v>
      </c>
      <c r="B26" s="6">
        <v>0.75</v>
      </c>
      <c r="C26" s="5" t="s">
        <v>54</v>
      </c>
      <c r="D26" s="7" t="s">
        <v>49</v>
      </c>
      <c r="E26" s="7" t="s">
        <v>50</v>
      </c>
      <c r="F26" s="7">
        <v>2009</v>
      </c>
      <c r="G26" s="7" t="s">
        <v>42</v>
      </c>
      <c r="H26" s="5"/>
      <c r="I26" s="9">
        <v>39</v>
      </c>
      <c r="J26" s="8">
        <f t="shared" si="1"/>
        <v>21</v>
      </c>
      <c r="K26" s="19">
        <v>7</v>
      </c>
      <c r="L26" s="19">
        <v>7</v>
      </c>
      <c r="M26" s="19">
        <v>7</v>
      </c>
      <c r="N26" s="19">
        <v>7</v>
      </c>
      <c r="O26" s="5" t="s">
        <v>54</v>
      </c>
      <c r="P26" s="7" t="s">
        <v>49</v>
      </c>
      <c r="Q26" s="7" t="s">
        <v>50</v>
      </c>
      <c r="R26" s="7">
        <v>2009</v>
      </c>
      <c r="S26" s="7" t="s">
        <v>42</v>
      </c>
      <c r="T26" s="19"/>
      <c r="U26" s="19"/>
      <c r="V26" s="19"/>
      <c r="W26" s="19"/>
    </row>
    <row r="27" spans="1:23" x14ac:dyDescent="0.3">
      <c r="A27" s="9">
        <v>46</v>
      </c>
      <c r="B27" s="6">
        <v>0.85</v>
      </c>
      <c r="C27" s="5" t="s">
        <v>82</v>
      </c>
      <c r="D27" s="7" t="s">
        <v>136</v>
      </c>
      <c r="E27" s="7" t="s">
        <v>137</v>
      </c>
      <c r="F27" s="7">
        <v>2009</v>
      </c>
      <c r="G27" s="7" t="s">
        <v>42</v>
      </c>
      <c r="H27" s="5"/>
      <c r="I27" s="9">
        <v>40</v>
      </c>
      <c r="J27" s="8">
        <f t="shared" si="1"/>
        <v>27</v>
      </c>
      <c r="K27" s="19">
        <v>9</v>
      </c>
      <c r="L27" s="19">
        <v>8</v>
      </c>
      <c r="M27" s="19">
        <v>9</v>
      </c>
      <c r="N27" s="19">
        <v>9</v>
      </c>
      <c r="O27" s="5" t="s">
        <v>82</v>
      </c>
      <c r="P27" s="7" t="s">
        <v>136</v>
      </c>
      <c r="Q27" s="7" t="s">
        <v>137</v>
      </c>
      <c r="R27" s="7">
        <v>2009</v>
      </c>
      <c r="S27" s="7" t="s">
        <v>42</v>
      </c>
      <c r="T27" s="19"/>
      <c r="U27" s="19"/>
      <c r="V27" s="19"/>
      <c r="W27" s="19"/>
    </row>
    <row r="28" spans="1:23" x14ac:dyDescent="0.3">
      <c r="A28" s="9">
        <v>46</v>
      </c>
      <c r="B28" s="6">
        <v>0.85</v>
      </c>
      <c r="C28" s="5" t="s">
        <v>53</v>
      </c>
      <c r="D28" s="7" t="s">
        <v>59</v>
      </c>
      <c r="E28" s="7" t="s">
        <v>60</v>
      </c>
      <c r="F28" s="7">
        <v>2009</v>
      </c>
      <c r="G28" s="7" t="s">
        <v>42</v>
      </c>
      <c r="H28" s="5"/>
      <c r="I28" s="9">
        <v>47</v>
      </c>
      <c r="J28" s="8">
        <f t="shared" si="1"/>
        <v>37</v>
      </c>
      <c r="K28" s="19">
        <v>12</v>
      </c>
      <c r="L28" s="19">
        <v>12</v>
      </c>
      <c r="M28" s="19">
        <v>13</v>
      </c>
      <c r="N28" s="19">
        <v>12</v>
      </c>
      <c r="O28" s="5" t="s">
        <v>53</v>
      </c>
      <c r="P28" s="7" t="s">
        <v>59</v>
      </c>
      <c r="Q28" s="7" t="s">
        <v>60</v>
      </c>
      <c r="R28" s="7">
        <v>2009</v>
      </c>
      <c r="S28" s="7" t="s">
        <v>42</v>
      </c>
      <c r="T28" s="19"/>
      <c r="U28" s="19"/>
      <c r="V28" s="19"/>
      <c r="W28" s="19"/>
    </row>
    <row r="29" spans="1:23" x14ac:dyDescent="0.3">
      <c r="A29" s="9">
        <v>46</v>
      </c>
      <c r="B29" s="6">
        <v>0.85</v>
      </c>
      <c r="C29" s="5" t="s">
        <v>82</v>
      </c>
      <c r="D29" s="7" t="s">
        <v>129</v>
      </c>
      <c r="E29" s="7" t="s">
        <v>140</v>
      </c>
      <c r="F29" s="7">
        <v>2009</v>
      </c>
      <c r="G29" s="7" t="s">
        <v>42</v>
      </c>
      <c r="H29" s="5"/>
      <c r="I29" s="9">
        <v>42</v>
      </c>
      <c r="J29" s="8">
        <f t="shared" si="1"/>
        <v>30</v>
      </c>
      <c r="K29" s="19">
        <v>9</v>
      </c>
      <c r="L29" s="19">
        <v>10</v>
      </c>
      <c r="M29" s="19">
        <v>10</v>
      </c>
      <c r="N29" s="19">
        <v>10</v>
      </c>
      <c r="O29" s="5" t="s">
        <v>82</v>
      </c>
      <c r="P29" s="7" t="s">
        <v>129</v>
      </c>
      <c r="Q29" s="7" t="s">
        <v>140</v>
      </c>
      <c r="R29" s="7">
        <v>2009</v>
      </c>
      <c r="S29" s="7" t="s">
        <v>42</v>
      </c>
      <c r="T29" s="19"/>
      <c r="U29" s="19"/>
      <c r="V29" s="19"/>
      <c r="W29" s="19"/>
    </row>
    <row r="30" spans="1:23" x14ac:dyDescent="0.3">
      <c r="A30" s="9"/>
      <c r="B30" s="6"/>
      <c r="C30" s="5"/>
      <c r="D30" s="7"/>
      <c r="E30" s="7"/>
      <c r="F30" s="7"/>
      <c r="G30" s="7"/>
      <c r="H30" s="5"/>
      <c r="I30" s="9"/>
      <c r="J30" s="8"/>
      <c r="K30" s="19"/>
      <c r="L30" s="19"/>
      <c r="M30" s="19"/>
      <c r="N30" s="19"/>
      <c r="O30" s="5"/>
      <c r="P30" s="7"/>
      <c r="Q30" s="7"/>
      <c r="R30" s="7"/>
      <c r="S30" s="7"/>
      <c r="T30" s="19"/>
      <c r="U30" s="19"/>
      <c r="V30" s="19"/>
      <c r="W30" s="19"/>
    </row>
    <row r="31" spans="1:23" x14ac:dyDescent="0.3">
      <c r="A31" s="9">
        <v>45</v>
      </c>
      <c r="B31" s="6">
        <v>0.95</v>
      </c>
      <c r="C31" s="5" t="s">
        <v>82</v>
      </c>
      <c r="D31" s="7" t="s">
        <v>79</v>
      </c>
      <c r="E31" s="7" t="s">
        <v>80</v>
      </c>
      <c r="F31" s="7">
        <v>2008</v>
      </c>
      <c r="G31" s="7" t="s">
        <v>35</v>
      </c>
      <c r="H31" s="5"/>
      <c r="I31" s="9">
        <v>39</v>
      </c>
      <c r="J31" s="8">
        <f t="shared" ref="J31:J46" si="2">LARGE(K31:N31,1)+LARGE(K31:N31,2)+LARGE(K31:N31,3)</f>
        <v>29</v>
      </c>
      <c r="K31" s="19">
        <v>9</v>
      </c>
      <c r="L31" s="19">
        <v>10</v>
      </c>
      <c r="M31" s="19">
        <v>10</v>
      </c>
      <c r="N31" s="19">
        <v>9</v>
      </c>
      <c r="O31" s="5" t="s">
        <v>82</v>
      </c>
      <c r="P31" s="7" t="s">
        <v>79</v>
      </c>
      <c r="Q31" s="7" t="s">
        <v>80</v>
      </c>
      <c r="R31" s="7">
        <v>2008</v>
      </c>
      <c r="S31" s="7" t="s">
        <v>35</v>
      </c>
      <c r="T31" s="19"/>
      <c r="U31" s="19"/>
      <c r="V31" s="19"/>
      <c r="W31" s="19"/>
    </row>
    <row r="32" spans="1:23" x14ac:dyDescent="0.3">
      <c r="A32" s="9">
        <v>45</v>
      </c>
      <c r="B32" s="6">
        <v>0.95</v>
      </c>
      <c r="C32" s="5" t="s">
        <v>82</v>
      </c>
      <c r="D32" s="7" t="s">
        <v>73</v>
      </c>
      <c r="E32" s="7" t="s">
        <v>74</v>
      </c>
      <c r="F32" s="7">
        <v>2008</v>
      </c>
      <c r="G32" s="7" t="s">
        <v>35</v>
      </c>
      <c r="H32" s="5"/>
      <c r="I32" s="9">
        <v>49</v>
      </c>
      <c r="J32" s="8">
        <f t="shared" si="2"/>
        <v>37</v>
      </c>
      <c r="K32" s="19">
        <v>13</v>
      </c>
      <c r="L32" s="19">
        <v>12</v>
      </c>
      <c r="M32" s="19">
        <v>10</v>
      </c>
      <c r="N32" s="19">
        <v>12</v>
      </c>
      <c r="O32" s="5" t="s">
        <v>82</v>
      </c>
      <c r="P32" s="7" t="s">
        <v>73</v>
      </c>
      <c r="Q32" s="7" t="s">
        <v>74</v>
      </c>
      <c r="R32" s="7">
        <v>2008</v>
      </c>
      <c r="S32" s="7" t="s">
        <v>35</v>
      </c>
      <c r="T32" s="19"/>
      <c r="U32" s="19"/>
      <c r="V32" s="19"/>
      <c r="W32" s="19"/>
    </row>
    <row r="33" spans="1:23" x14ac:dyDescent="0.3">
      <c r="A33" s="9">
        <v>49</v>
      </c>
      <c r="B33" s="6">
        <v>1.05</v>
      </c>
      <c r="C33" s="5" t="s">
        <v>135</v>
      </c>
      <c r="D33" s="7" t="s">
        <v>127</v>
      </c>
      <c r="E33" s="7" t="s">
        <v>128</v>
      </c>
      <c r="F33" s="7">
        <v>2008</v>
      </c>
      <c r="G33" s="7" t="s">
        <v>35</v>
      </c>
      <c r="H33" s="5"/>
      <c r="I33" s="9">
        <v>43</v>
      </c>
      <c r="J33" s="8">
        <f t="shared" si="2"/>
        <v>33</v>
      </c>
      <c r="K33" s="19">
        <v>11</v>
      </c>
      <c r="L33" s="19">
        <v>10</v>
      </c>
      <c r="M33" s="19">
        <v>11</v>
      </c>
      <c r="N33" s="19">
        <v>11</v>
      </c>
      <c r="O33" s="5" t="s">
        <v>135</v>
      </c>
      <c r="P33" s="7" t="s">
        <v>127</v>
      </c>
      <c r="Q33" s="7" t="s">
        <v>128</v>
      </c>
      <c r="R33" s="7">
        <v>2008</v>
      </c>
      <c r="S33" s="7" t="s">
        <v>35</v>
      </c>
      <c r="T33" s="19"/>
      <c r="U33" s="19"/>
      <c r="V33" s="19"/>
      <c r="W33" s="19"/>
    </row>
    <row r="34" spans="1:23" x14ac:dyDescent="0.3">
      <c r="A34" s="9">
        <v>45</v>
      </c>
      <c r="B34" s="6">
        <v>0.95</v>
      </c>
      <c r="C34" s="5" t="s">
        <v>82</v>
      </c>
      <c r="D34" s="7" t="s">
        <v>77</v>
      </c>
      <c r="E34" s="7" t="s">
        <v>78</v>
      </c>
      <c r="F34" s="7">
        <v>2008</v>
      </c>
      <c r="G34" s="7" t="s">
        <v>35</v>
      </c>
      <c r="H34" s="5"/>
      <c r="I34" s="9">
        <v>41</v>
      </c>
      <c r="J34" s="8">
        <f t="shared" si="2"/>
        <v>31</v>
      </c>
      <c r="K34" s="19">
        <v>11</v>
      </c>
      <c r="L34" s="19">
        <v>9</v>
      </c>
      <c r="M34" s="19">
        <v>10</v>
      </c>
      <c r="N34" s="19">
        <v>10</v>
      </c>
      <c r="O34" s="5" t="s">
        <v>82</v>
      </c>
      <c r="P34" s="7" t="s">
        <v>77</v>
      </c>
      <c r="Q34" s="7" t="s">
        <v>78</v>
      </c>
      <c r="R34" s="7">
        <v>2008</v>
      </c>
      <c r="S34" s="7" t="s">
        <v>35</v>
      </c>
      <c r="T34" s="19"/>
      <c r="U34" s="19"/>
      <c r="V34" s="19"/>
      <c r="W34" s="19"/>
    </row>
    <row r="35" spans="1:23" x14ac:dyDescent="0.3">
      <c r="A35" s="9">
        <v>50</v>
      </c>
      <c r="B35" s="6">
        <v>1.1499999999999999</v>
      </c>
      <c r="C35" s="5" t="s">
        <v>135</v>
      </c>
      <c r="D35" s="7" t="s">
        <v>123</v>
      </c>
      <c r="E35" s="7" t="s">
        <v>124</v>
      </c>
      <c r="F35" s="7">
        <v>2008</v>
      </c>
      <c r="G35" s="7" t="s">
        <v>35</v>
      </c>
      <c r="H35" s="5"/>
      <c r="I35" s="9">
        <v>50</v>
      </c>
      <c r="J35" s="8">
        <f t="shared" si="2"/>
        <v>46</v>
      </c>
      <c r="K35" s="19">
        <v>14</v>
      </c>
      <c r="L35" s="19">
        <v>15</v>
      </c>
      <c r="M35" s="19">
        <v>15</v>
      </c>
      <c r="N35" s="19">
        <v>16</v>
      </c>
      <c r="O35" s="5" t="s">
        <v>135</v>
      </c>
      <c r="P35" s="7" t="s">
        <v>123</v>
      </c>
      <c r="Q35" s="7" t="s">
        <v>124</v>
      </c>
      <c r="R35" s="7">
        <v>2008</v>
      </c>
      <c r="S35" s="7" t="s">
        <v>35</v>
      </c>
      <c r="T35" s="19"/>
      <c r="U35" s="19"/>
      <c r="V35" s="19"/>
      <c r="W35" s="19"/>
    </row>
    <row r="36" spans="1:23" x14ac:dyDescent="0.3">
      <c r="A36" s="9">
        <v>45</v>
      </c>
      <c r="B36" s="6">
        <v>0.95</v>
      </c>
      <c r="C36" s="5" t="s">
        <v>101</v>
      </c>
      <c r="D36" s="7" t="s">
        <v>75</v>
      </c>
      <c r="E36" s="7" t="s">
        <v>96</v>
      </c>
      <c r="F36" s="7">
        <v>2008</v>
      </c>
      <c r="G36" s="7" t="s">
        <v>35</v>
      </c>
      <c r="H36" s="5"/>
      <c r="I36" s="9">
        <v>45</v>
      </c>
      <c r="J36" s="8">
        <f t="shared" si="2"/>
        <v>34</v>
      </c>
      <c r="K36" s="19">
        <v>12</v>
      </c>
      <c r="L36" s="19">
        <v>11</v>
      </c>
      <c r="M36" s="19">
        <v>11</v>
      </c>
      <c r="N36" s="19">
        <v>11</v>
      </c>
      <c r="O36" s="5" t="s">
        <v>101</v>
      </c>
      <c r="P36" s="7" t="s">
        <v>75</v>
      </c>
      <c r="Q36" s="7" t="s">
        <v>96</v>
      </c>
      <c r="R36" s="7">
        <v>2008</v>
      </c>
      <c r="S36" s="7" t="s">
        <v>35</v>
      </c>
      <c r="T36" s="19"/>
      <c r="U36" s="19"/>
      <c r="V36" s="19"/>
      <c r="W36" s="19"/>
    </row>
    <row r="37" spans="1:23" x14ac:dyDescent="0.3">
      <c r="A37" s="9">
        <v>49</v>
      </c>
      <c r="B37" s="6">
        <v>1.05</v>
      </c>
      <c r="C37" s="5" t="s">
        <v>101</v>
      </c>
      <c r="D37" s="7" t="s">
        <v>87</v>
      </c>
      <c r="E37" s="7" t="s">
        <v>88</v>
      </c>
      <c r="F37" s="7">
        <v>2008</v>
      </c>
      <c r="G37" s="7" t="s">
        <v>35</v>
      </c>
      <c r="H37" s="5"/>
      <c r="I37" s="9">
        <v>47</v>
      </c>
      <c r="J37" s="8">
        <f t="shared" si="2"/>
        <v>35</v>
      </c>
      <c r="K37" s="19">
        <v>12</v>
      </c>
      <c r="L37" s="19">
        <v>11</v>
      </c>
      <c r="M37" s="19">
        <v>9</v>
      </c>
      <c r="N37" s="19">
        <v>12</v>
      </c>
      <c r="O37" s="5" t="s">
        <v>101</v>
      </c>
      <c r="P37" s="7" t="s">
        <v>87</v>
      </c>
      <c r="Q37" s="7" t="s">
        <v>88</v>
      </c>
      <c r="R37" s="7">
        <v>2008</v>
      </c>
      <c r="S37" s="7" t="s">
        <v>35</v>
      </c>
      <c r="T37" s="19"/>
      <c r="U37" s="19"/>
      <c r="V37" s="19"/>
      <c r="W37" s="19"/>
    </row>
    <row r="38" spans="1:23" x14ac:dyDescent="0.3">
      <c r="A38" s="9">
        <v>45</v>
      </c>
      <c r="B38" s="6">
        <v>0.95</v>
      </c>
      <c r="C38" s="5" t="s">
        <v>135</v>
      </c>
      <c r="D38" s="7" t="s">
        <v>125</v>
      </c>
      <c r="E38" s="7" t="s">
        <v>126</v>
      </c>
      <c r="F38" s="7">
        <v>2008</v>
      </c>
      <c r="G38" s="7" t="s">
        <v>35</v>
      </c>
      <c r="H38" s="5"/>
      <c r="I38" s="9">
        <v>48</v>
      </c>
      <c r="J38" s="8">
        <f t="shared" si="2"/>
        <v>36</v>
      </c>
      <c r="K38" s="19">
        <v>11</v>
      </c>
      <c r="L38" s="19">
        <v>12</v>
      </c>
      <c r="M38" s="19">
        <v>10</v>
      </c>
      <c r="N38" s="19">
        <v>13</v>
      </c>
      <c r="O38" s="5" t="s">
        <v>135</v>
      </c>
      <c r="P38" s="7" t="s">
        <v>125</v>
      </c>
      <c r="Q38" s="7" t="s">
        <v>126</v>
      </c>
      <c r="R38" s="7">
        <v>2008</v>
      </c>
      <c r="S38" s="7" t="s">
        <v>35</v>
      </c>
      <c r="T38" s="19"/>
      <c r="U38" s="19"/>
      <c r="V38" s="19"/>
      <c r="W38" s="19"/>
    </row>
    <row r="39" spans="1:23" x14ac:dyDescent="0.3">
      <c r="A39" s="9">
        <v>37</v>
      </c>
      <c r="B39" s="6">
        <v>0.85</v>
      </c>
      <c r="C39" s="5" t="s">
        <v>119</v>
      </c>
      <c r="D39" s="7" t="s">
        <v>104</v>
      </c>
      <c r="E39" s="7" t="s">
        <v>105</v>
      </c>
      <c r="F39" s="7">
        <v>2008</v>
      </c>
      <c r="G39" s="7" t="s">
        <v>35</v>
      </c>
      <c r="H39" s="5"/>
      <c r="I39" s="9">
        <v>47</v>
      </c>
      <c r="J39" s="8">
        <f t="shared" si="2"/>
        <v>35</v>
      </c>
      <c r="K39" s="19">
        <v>11</v>
      </c>
      <c r="L39" s="19">
        <v>12</v>
      </c>
      <c r="M39" s="19">
        <v>11</v>
      </c>
      <c r="N39" s="19">
        <v>12</v>
      </c>
      <c r="O39" s="5" t="s">
        <v>119</v>
      </c>
      <c r="P39" s="7" t="s">
        <v>104</v>
      </c>
      <c r="Q39" s="7" t="s">
        <v>105</v>
      </c>
      <c r="R39" s="7">
        <v>2008</v>
      </c>
      <c r="S39" s="7" t="s">
        <v>35</v>
      </c>
      <c r="T39" s="19"/>
      <c r="U39" s="19"/>
      <c r="V39" s="19"/>
      <c r="W39" s="19"/>
    </row>
    <row r="40" spans="1:23" x14ac:dyDescent="0.3">
      <c r="A40" s="9">
        <v>35</v>
      </c>
      <c r="B40" s="6">
        <v>0.75</v>
      </c>
      <c r="C40" s="5" t="s">
        <v>119</v>
      </c>
      <c r="D40" s="7" t="s">
        <v>106</v>
      </c>
      <c r="E40" s="7" t="s">
        <v>105</v>
      </c>
      <c r="F40" s="7">
        <v>2008</v>
      </c>
      <c r="G40" s="7" t="s">
        <v>35</v>
      </c>
      <c r="H40" s="5"/>
      <c r="I40" s="9">
        <v>39</v>
      </c>
      <c r="J40" s="8">
        <f t="shared" si="2"/>
        <v>29</v>
      </c>
      <c r="K40" s="19">
        <v>9</v>
      </c>
      <c r="L40" s="19">
        <v>10</v>
      </c>
      <c r="M40" s="19">
        <v>9</v>
      </c>
      <c r="N40" s="19">
        <v>10</v>
      </c>
      <c r="O40" s="5" t="s">
        <v>119</v>
      </c>
      <c r="P40" s="7" t="s">
        <v>106</v>
      </c>
      <c r="Q40" s="7" t="s">
        <v>105</v>
      </c>
      <c r="R40" s="7">
        <v>2008</v>
      </c>
      <c r="S40" s="7" t="s">
        <v>35</v>
      </c>
      <c r="T40" s="19"/>
      <c r="U40" s="19"/>
      <c r="V40" s="19"/>
      <c r="W40" s="19"/>
    </row>
    <row r="41" spans="1:23" x14ac:dyDescent="0.3">
      <c r="A41" s="9">
        <v>49</v>
      </c>
      <c r="B41" s="6">
        <v>1.05</v>
      </c>
      <c r="C41" s="5" t="s">
        <v>120</v>
      </c>
      <c r="D41" s="7" t="s">
        <v>117</v>
      </c>
      <c r="E41" s="7" t="s">
        <v>118</v>
      </c>
      <c r="F41" s="7">
        <v>2008</v>
      </c>
      <c r="G41" s="7" t="s">
        <v>35</v>
      </c>
      <c r="H41" s="5"/>
      <c r="I41" s="9">
        <v>45</v>
      </c>
      <c r="J41" s="8">
        <f t="shared" si="2"/>
        <v>34</v>
      </c>
      <c r="K41" s="19">
        <v>11</v>
      </c>
      <c r="L41" s="19">
        <v>11</v>
      </c>
      <c r="M41" s="19">
        <v>11</v>
      </c>
      <c r="N41" s="19">
        <v>12</v>
      </c>
      <c r="O41" s="5" t="s">
        <v>120</v>
      </c>
      <c r="P41" s="7" t="s">
        <v>117</v>
      </c>
      <c r="Q41" s="7" t="s">
        <v>118</v>
      </c>
      <c r="R41" s="7">
        <v>2008</v>
      </c>
      <c r="S41" s="7" t="s">
        <v>35</v>
      </c>
      <c r="T41" s="19"/>
      <c r="U41" s="19"/>
      <c r="V41" s="19"/>
      <c r="W41" s="19"/>
    </row>
    <row r="42" spans="1:23" x14ac:dyDescent="0.3">
      <c r="A42" s="9">
        <v>37</v>
      </c>
      <c r="B42" s="6">
        <v>0.85</v>
      </c>
      <c r="C42" s="5" t="s">
        <v>53</v>
      </c>
      <c r="D42" s="7" t="s">
        <v>65</v>
      </c>
      <c r="E42" s="7" t="s">
        <v>66</v>
      </c>
      <c r="F42" s="7">
        <v>2008</v>
      </c>
      <c r="G42" s="7" t="s">
        <v>35</v>
      </c>
      <c r="H42" s="5"/>
      <c r="I42" s="9">
        <v>35</v>
      </c>
      <c r="J42" s="8">
        <f t="shared" si="2"/>
        <v>26</v>
      </c>
      <c r="K42" s="19">
        <v>9</v>
      </c>
      <c r="L42" s="19">
        <v>8</v>
      </c>
      <c r="M42" s="19">
        <v>9</v>
      </c>
      <c r="N42" s="19">
        <v>8</v>
      </c>
      <c r="O42" s="5" t="s">
        <v>53</v>
      </c>
      <c r="P42" s="7" t="s">
        <v>65</v>
      </c>
      <c r="Q42" s="7" t="s">
        <v>66</v>
      </c>
      <c r="R42" s="7">
        <v>2008</v>
      </c>
      <c r="S42" s="7" t="s">
        <v>35</v>
      </c>
      <c r="T42" s="19"/>
      <c r="U42" s="19"/>
      <c r="V42" s="19"/>
      <c r="W42" s="19"/>
    </row>
    <row r="43" spans="1:23" x14ac:dyDescent="0.3">
      <c r="A43" s="9">
        <v>45</v>
      </c>
      <c r="B43" s="6">
        <v>0.95</v>
      </c>
      <c r="C43" s="5" t="s">
        <v>82</v>
      </c>
      <c r="D43" s="7" t="s">
        <v>81</v>
      </c>
      <c r="E43" s="7" t="s">
        <v>56</v>
      </c>
      <c r="F43" s="7">
        <v>2008</v>
      </c>
      <c r="G43" s="7" t="s">
        <v>35</v>
      </c>
      <c r="H43" s="5"/>
      <c r="I43" s="9">
        <v>40</v>
      </c>
      <c r="J43" s="8">
        <f t="shared" si="2"/>
        <v>30</v>
      </c>
      <c r="K43" s="19">
        <v>9</v>
      </c>
      <c r="L43" s="19">
        <v>11</v>
      </c>
      <c r="M43" s="19">
        <v>9</v>
      </c>
      <c r="N43" s="19">
        <v>10</v>
      </c>
      <c r="O43" s="5" t="s">
        <v>82</v>
      </c>
      <c r="P43" s="7" t="s">
        <v>81</v>
      </c>
      <c r="Q43" s="7" t="s">
        <v>56</v>
      </c>
      <c r="R43" s="7">
        <v>2008</v>
      </c>
      <c r="S43" s="7" t="s">
        <v>35</v>
      </c>
      <c r="T43" s="19"/>
      <c r="U43" s="19"/>
      <c r="V43" s="19"/>
      <c r="W43" s="19"/>
    </row>
    <row r="44" spans="1:23" x14ac:dyDescent="0.3">
      <c r="A44" s="9">
        <v>49</v>
      </c>
      <c r="B44" s="6">
        <v>1.05</v>
      </c>
      <c r="C44" s="5" t="s">
        <v>119</v>
      </c>
      <c r="D44" s="7" t="s">
        <v>108</v>
      </c>
      <c r="E44" s="7" t="s">
        <v>109</v>
      </c>
      <c r="F44" s="7">
        <v>2008</v>
      </c>
      <c r="G44" s="7" t="s">
        <v>35</v>
      </c>
      <c r="H44" s="5"/>
      <c r="I44" s="9">
        <v>39</v>
      </c>
      <c r="J44" s="8">
        <f t="shared" si="2"/>
        <v>29</v>
      </c>
      <c r="K44" s="19">
        <v>10</v>
      </c>
      <c r="L44" s="19">
        <v>9</v>
      </c>
      <c r="M44" s="19">
        <v>9</v>
      </c>
      <c r="N44" s="19">
        <v>10</v>
      </c>
      <c r="O44" s="5" t="s">
        <v>119</v>
      </c>
      <c r="P44" s="7" t="s">
        <v>108</v>
      </c>
      <c r="Q44" s="7" t="s">
        <v>109</v>
      </c>
      <c r="R44" s="7">
        <v>2008</v>
      </c>
      <c r="S44" s="7" t="s">
        <v>35</v>
      </c>
      <c r="T44" s="19"/>
      <c r="U44" s="19"/>
      <c r="V44" s="19"/>
      <c r="W44" s="19"/>
    </row>
    <row r="45" spans="1:23" x14ac:dyDescent="0.3">
      <c r="A45" s="9">
        <v>45</v>
      </c>
      <c r="B45" s="6">
        <v>0.95</v>
      </c>
      <c r="C45" s="5" t="s">
        <v>82</v>
      </c>
      <c r="D45" s="7" t="s">
        <v>143</v>
      </c>
      <c r="E45" s="7" t="s">
        <v>48</v>
      </c>
      <c r="F45" s="7">
        <v>2008</v>
      </c>
      <c r="G45" s="7" t="s">
        <v>35</v>
      </c>
      <c r="H45" s="5"/>
      <c r="I45" s="9">
        <v>43</v>
      </c>
      <c r="J45" s="8">
        <f t="shared" si="2"/>
        <v>33</v>
      </c>
      <c r="K45" s="19">
        <v>9</v>
      </c>
      <c r="L45" s="19">
        <v>12</v>
      </c>
      <c r="M45" s="19">
        <v>10</v>
      </c>
      <c r="N45" s="19">
        <v>11</v>
      </c>
      <c r="O45" s="5" t="s">
        <v>82</v>
      </c>
      <c r="P45" s="7" t="s">
        <v>143</v>
      </c>
      <c r="Q45" s="7" t="s">
        <v>48</v>
      </c>
      <c r="R45" s="7">
        <v>2008</v>
      </c>
      <c r="S45" s="7" t="s">
        <v>35</v>
      </c>
      <c r="T45" s="20"/>
      <c r="U45" s="20"/>
      <c r="V45" s="20"/>
      <c r="W45" s="20"/>
    </row>
    <row r="46" spans="1:23" x14ac:dyDescent="0.3">
      <c r="A46" s="9">
        <v>45</v>
      </c>
      <c r="B46" s="6">
        <v>0.95</v>
      </c>
      <c r="C46" s="5" t="s">
        <v>82</v>
      </c>
      <c r="D46" s="7" t="s">
        <v>75</v>
      </c>
      <c r="E46" s="7" t="s">
        <v>76</v>
      </c>
      <c r="F46" s="7">
        <v>2008</v>
      </c>
      <c r="G46" s="7" t="s">
        <v>35</v>
      </c>
      <c r="H46" s="5"/>
      <c r="I46" s="9">
        <v>36</v>
      </c>
      <c r="J46" s="8">
        <f t="shared" si="2"/>
        <v>27</v>
      </c>
      <c r="K46" s="19">
        <v>9</v>
      </c>
      <c r="L46" s="19">
        <v>9</v>
      </c>
      <c r="M46" s="19">
        <v>9</v>
      </c>
      <c r="N46" s="19">
        <v>9</v>
      </c>
      <c r="O46" s="5" t="s">
        <v>82</v>
      </c>
      <c r="P46" s="7" t="s">
        <v>75</v>
      </c>
      <c r="Q46" s="7" t="s">
        <v>76</v>
      </c>
      <c r="R46" s="7">
        <v>2008</v>
      </c>
      <c r="S46" s="7" t="s">
        <v>35</v>
      </c>
      <c r="T46" s="20"/>
      <c r="U46" s="20"/>
      <c r="V46" s="20"/>
      <c r="W46" s="20"/>
    </row>
    <row r="47" spans="1:23" x14ac:dyDescent="0.3">
      <c r="A47" s="9"/>
      <c r="B47" s="6"/>
      <c r="C47" s="5"/>
      <c r="D47" s="7"/>
      <c r="E47" s="7"/>
      <c r="F47" s="7"/>
      <c r="G47" s="7"/>
      <c r="H47" s="5"/>
      <c r="I47" s="5"/>
      <c r="J47" s="8"/>
      <c r="K47" s="19"/>
      <c r="L47" s="19"/>
      <c r="M47" s="19"/>
      <c r="N47" s="19"/>
      <c r="O47" s="5"/>
      <c r="P47" s="7"/>
      <c r="Q47" s="7"/>
      <c r="R47" s="7"/>
      <c r="S47" s="7"/>
      <c r="T47" s="20"/>
      <c r="U47" s="20"/>
      <c r="V47" s="20"/>
      <c r="W47" s="20"/>
    </row>
    <row r="48" spans="1:23" x14ac:dyDescent="0.3">
      <c r="A48" s="9">
        <v>47</v>
      </c>
      <c r="B48" s="6">
        <v>0.95</v>
      </c>
      <c r="C48" s="5" t="s">
        <v>53</v>
      </c>
      <c r="D48" s="7" t="s">
        <v>69</v>
      </c>
      <c r="E48" s="7" t="s">
        <v>70</v>
      </c>
      <c r="F48" s="7">
        <v>2009</v>
      </c>
      <c r="G48" s="7" t="s">
        <v>35</v>
      </c>
      <c r="H48" s="5"/>
      <c r="I48" s="9">
        <v>37</v>
      </c>
      <c r="J48" s="8">
        <f t="shared" ref="J48:J65" si="3">LARGE(K48:N48,1)+LARGE(K48:N48,2)+LARGE(K48:N48,3)</f>
        <v>24</v>
      </c>
      <c r="K48" s="19">
        <v>8</v>
      </c>
      <c r="L48" s="19">
        <v>8</v>
      </c>
      <c r="M48" s="19">
        <v>8</v>
      </c>
      <c r="N48" s="19">
        <v>7</v>
      </c>
      <c r="O48" s="5" t="s">
        <v>53</v>
      </c>
      <c r="P48" s="7" t="s">
        <v>69</v>
      </c>
      <c r="Q48" s="7" t="s">
        <v>70</v>
      </c>
      <c r="R48" s="7">
        <v>2009</v>
      </c>
      <c r="S48" s="7" t="s">
        <v>35</v>
      </c>
      <c r="T48" s="20"/>
      <c r="U48" s="20"/>
      <c r="V48" s="20"/>
      <c r="W48" s="20"/>
    </row>
    <row r="49" spans="1:23" x14ac:dyDescent="0.3">
      <c r="A49" s="9">
        <v>47</v>
      </c>
      <c r="B49" s="6">
        <v>0.95</v>
      </c>
      <c r="C49" s="5" t="s">
        <v>82</v>
      </c>
      <c r="D49" s="7" t="s">
        <v>142</v>
      </c>
      <c r="E49" s="7" t="s">
        <v>141</v>
      </c>
      <c r="F49" s="7">
        <v>2009</v>
      </c>
      <c r="G49" s="7" t="s">
        <v>35</v>
      </c>
      <c r="H49" s="5"/>
      <c r="I49" s="9">
        <v>36</v>
      </c>
      <c r="J49" s="8">
        <f t="shared" si="3"/>
        <v>23</v>
      </c>
      <c r="K49" s="19">
        <v>7</v>
      </c>
      <c r="L49" s="19">
        <v>7</v>
      </c>
      <c r="M49" s="19">
        <v>8</v>
      </c>
      <c r="N49" s="19">
        <v>8</v>
      </c>
      <c r="O49" s="5" t="s">
        <v>82</v>
      </c>
      <c r="P49" s="7" t="s">
        <v>142</v>
      </c>
      <c r="Q49" s="7" t="s">
        <v>141</v>
      </c>
      <c r="R49" s="7">
        <v>2009</v>
      </c>
      <c r="S49" s="7" t="s">
        <v>35</v>
      </c>
      <c r="T49" s="20"/>
      <c r="U49" s="20"/>
      <c r="V49" s="20"/>
      <c r="W49" s="20"/>
    </row>
    <row r="50" spans="1:23" x14ac:dyDescent="0.3">
      <c r="A50" s="9">
        <v>35</v>
      </c>
      <c r="B50" s="6">
        <v>0.75</v>
      </c>
      <c r="C50" s="5" t="s">
        <v>82</v>
      </c>
      <c r="D50" s="7" t="s">
        <v>87</v>
      </c>
      <c r="E50" s="7" t="s">
        <v>141</v>
      </c>
      <c r="F50" s="7">
        <v>2009</v>
      </c>
      <c r="G50" s="7" t="s">
        <v>35</v>
      </c>
      <c r="H50" s="5"/>
      <c r="I50" s="9">
        <v>35</v>
      </c>
      <c r="J50" s="8">
        <f t="shared" si="3"/>
        <v>21</v>
      </c>
      <c r="K50" s="19">
        <v>7</v>
      </c>
      <c r="L50" s="19">
        <v>7</v>
      </c>
      <c r="M50" s="19">
        <v>7</v>
      </c>
      <c r="N50" s="19">
        <v>0</v>
      </c>
      <c r="O50" s="5" t="s">
        <v>82</v>
      </c>
      <c r="P50" s="7" t="s">
        <v>87</v>
      </c>
      <c r="Q50" s="7" t="s">
        <v>141</v>
      </c>
      <c r="R50" s="7">
        <v>2009</v>
      </c>
      <c r="S50" s="7" t="s">
        <v>35</v>
      </c>
      <c r="T50" s="20"/>
      <c r="U50" s="20"/>
      <c r="V50" s="20"/>
      <c r="W50" s="20"/>
    </row>
    <row r="51" spans="1:23" x14ac:dyDescent="0.3">
      <c r="A51" s="9">
        <v>47</v>
      </c>
      <c r="B51" s="6">
        <v>0.95</v>
      </c>
      <c r="C51" s="5" t="s">
        <v>101</v>
      </c>
      <c r="D51" s="7" t="s">
        <v>85</v>
      </c>
      <c r="E51" s="7" t="s">
        <v>86</v>
      </c>
      <c r="F51" s="7">
        <v>2009</v>
      </c>
      <c r="G51" s="7" t="s">
        <v>35</v>
      </c>
      <c r="H51" s="5"/>
      <c r="I51" s="9">
        <v>48</v>
      </c>
      <c r="J51" s="8">
        <f t="shared" si="3"/>
        <v>30</v>
      </c>
      <c r="K51" s="19">
        <v>10</v>
      </c>
      <c r="L51" s="19">
        <v>10</v>
      </c>
      <c r="M51" s="19">
        <v>10</v>
      </c>
      <c r="N51" s="19">
        <v>9</v>
      </c>
      <c r="O51" s="5" t="s">
        <v>101</v>
      </c>
      <c r="P51" s="7" t="s">
        <v>85</v>
      </c>
      <c r="Q51" s="7" t="s">
        <v>86</v>
      </c>
      <c r="R51" s="7">
        <v>2009</v>
      </c>
      <c r="S51" s="7" t="s">
        <v>35</v>
      </c>
      <c r="T51" s="13"/>
      <c r="U51" s="13"/>
      <c r="V51" s="13"/>
      <c r="W51" s="13"/>
    </row>
    <row r="52" spans="1:23" x14ac:dyDescent="0.3">
      <c r="A52" s="9">
        <v>41</v>
      </c>
      <c r="B52" s="6">
        <v>0.85</v>
      </c>
      <c r="C52" s="5" t="s">
        <v>135</v>
      </c>
      <c r="D52" s="7" t="s">
        <v>132</v>
      </c>
      <c r="E52" s="7" t="s">
        <v>133</v>
      </c>
      <c r="F52" s="7">
        <v>2009</v>
      </c>
      <c r="G52" s="7" t="s">
        <v>35</v>
      </c>
      <c r="H52" s="5"/>
      <c r="I52" s="9">
        <v>40</v>
      </c>
      <c r="J52" s="8">
        <f t="shared" si="3"/>
        <v>25</v>
      </c>
      <c r="K52" s="19">
        <v>8</v>
      </c>
      <c r="L52" s="19">
        <v>8</v>
      </c>
      <c r="M52" s="19">
        <v>9</v>
      </c>
      <c r="N52" s="19">
        <v>8</v>
      </c>
      <c r="O52" s="5" t="s">
        <v>135</v>
      </c>
      <c r="P52" s="7" t="s">
        <v>132</v>
      </c>
      <c r="Q52" s="7" t="s">
        <v>133</v>
      </c>
      <c r="R52" s="7">
        <v>2009</v>
      </c>
      <c r="S52" s="7" t="s">
        <v>35</v>
      </c>
      <c r="T52" s="13"/>
      <c r="U52" s="13"/>
      <c r="V52" s="13"/>
      <c r="W52" s="13"/>
    </row>
    <row r="53" spans="1:23" x14ac:dyDescent="0.3">
      <c r="A53" s="9">
        <v>47</v>
      </c>
      <c r="B53" s="6">
        <v>0.95</v>
      </c>
      <c r="C53" s="5" t="s">
        <v>53</v>
      </c>
      <c r="D53" s="7" t="s">
        <v>67</v>
      </c>
      <c r="E53" s="7" t="s">
        <v>68</v>
      </c>
      <c r="F53" s="7">
        <v>2009</v>
      </c>
      <c r="G53" s="7" t="s">
        <v>35</v>
      </c>
      <c r="H53" s="5"/>
      <c r="I53" s="9">
        <v>43</v>
      </c>
      <c r="J53" s="8">
        <f t="shared" si="3"/>
        <v>28</v>
      </c>
      <c r="K53" s="19">
        <v>8</v>
      </c>
      <c r="L53" s="19">
        <v>9</v>
      </c>
      <c r="M53" s="19">
        <v>10</v>
      </c>
      <c r="N53" s="19">
        <v>9</v>
      </c>
      <c r="O53" s="5" t="s">
        <v>53</v>
      </c>
      <c r="P53" s="7" t="s">
        <v>67</v>
      </c>
      <c r="Q53" s="7" t="s">
        <v>68</v>
      </c>
      <c r="R53" s="7">
        <v>2009</v>
      </c>
      <c r="S53" s="7" t="s">
        <v>35</v>
      </c>
      <c r="T53" s="13"/>
      <c r="U53" s="13"/>
      <c r="V53" s="13"/>
      <c r="W53" s="13"/>
    </row>
    <row r="54" spans="1:23" x14ac:dyDescent="0.3">
      <c r="A54" s="9">
        <v>49</v>
      </c>
      <c r="B54" s="6">
        <v>1.05</v>
      </c>
      <c r="C54" s="5" t="s">
        <v>120</v>
      </c>
      <c r="D54" s="7" t="s">
        <v>40</v>
      </c>
      <c r="E54" s="7" t="s">
        <v>112</v>
      </c>
      <c r="F54" s="7">
        <v>2009</v>
      </c>
      <c r="G54" s="7" t="s">
        <v>35</v>
      </c>
      <c r="H54" s="5"/>
      <c r="I54" s="9">
        <v>49</v>
      </c>
      <c r="J54" s="8">
        <f t="shared" si="3"/>
        <v>31</v>
      </c>
      <c r="K54" s="19">
        <v>10</v>
      </c>
      <c r="L54" s="19">
        <v>11</v>
      </c>
      <c r="M54" s="19">
        <v>10</v>
      </c>
      <c r="N54" s="19">
        <v>10</v>
      </c>
      <c r="O54" s="5" t="s">
        <v>120</v>
      </c>
      <c r="P54" s="7" t="s">
        <v>40</v>
      </c>
      <c r="Q54" s="7" t="s">
        <v>112</v>
      </c>
      <c r="R54" s="7">
        <v>2009</v>
      </c>
      <c r="S54" s="7" t="s">
        <v>35</v>
      </c>
      <c r="T54" s="13"/>
      <c r="U54" s="13"/>
      <c r="V54" s="13"/>
      <c r="W54" s="13"/>
    </row>
    <row r="55" spans="1:23" x14ac:dyDescent="0.3">
      <c r="A55" s="9">
        <v>35</v>
      </c>
      <c r="B55" s="6">
        <v>0.75</v>
      </c>
      <c r="C55" s="5" t="s">
        <v>120</v>
      </c>
      <c r="D55" s="7" t="s">
        <v>115</v>
      </c>
      <c r="E55" s="7" t="s">
        <v>116</v>
      </c>
      <c r="F55" s="7">
        <v>2009</v>
      </c>
      <c r="G55" s="7" t="s">
        <v>35</v>
      </c>
      <c r="H55" s="5"/>
      <c r="I55" s="9">
        <v>41</v>
      </c>
      <c r="J55" s="8">
        <f t="shared" si="3"/>
        <v>27</v>
      </c>
      <c r="K55" s="19">
        <v>7</v>
      </c>
      <c r="L55" s="19">
        <v>9</v>
      </c>
      <c r="M55" s="19">
        <v>9</v>
      </c>
      <c r="N55" s="19">
        <v>9</v>
      </c>
      <c r="O55" s="5" t="s">
        <v>120</v>
      </c>
      <c r="P55" s="7" t="s">
        <v>115</v>
      </c>
      <c r="Q55" s="7" t="s">
        <v>116</v>
      </c>
      <c r="R55" s="7">
        <v>2009</v>
      </c>
      <c r="S55" s="7" t="s">
        <v>35</v>
      </c>
      <c r="T55" s="13"/>
      <c r="U55" s="13"/>
      <c r="V55" s="13"/>
      <c r="W55" s="13"/>
    </row>
    <row r="56" spans="1:23" x14ac:dyDescent="0.3">
      <c r="A56" s="9">
        <v>33</v>
      </c>
      <c r="B56" s="6">
        <v>0</v>
      </c>
      <c r="C56" s="5" t="s">
        <v>53</v>
      </c>
      <c r="D56" s="7" t="s">
        <v>38</v>
      </c>
      <c r="E56" s="7" t="s">
        <v>39</v>
      </c>
      <c r="F56" s="7">
        <v>2009</v>
      </c>
      <c r="G56" s="7" t="s">
        <v>35</v>
      </c>
      <c r="H56" s="5"/>
      <c r="I56" s="9">
        <v>40</v>
      </c>
      <c r="J56" s="8">
        <f t="shared" si="3"/>
        <v>25</v>
      </c>
      <c r="K56" s="19">
        <v>9</v>
      </c>
      <c r="L56" s="19">
        <v>8</v>
      </c>
      <c r="M56" s="19">
        <v>7</v>
      </c>
      <c r="N56" s="19">
        <v>8</v>
      </c>
      <c r="O56" s="5" t="s">
        <v>53</v>
      </c>
      <c r="P56" s="7" t="s">
        <v>38</v>
      </c>
      <c r="Q56" s="7" t="s">
        <v>39</v>
      </c>
      <c r="R56" s="7">
        <v>2009</v>
      </c>
      <c r="S56" s="7" t="s">
        <v>35</v>
      </c>
      <c r="T56" s="13"/>
      <c r="U56" s="13"/>
      <c r="V56" s="13"/>
      <c r="W56" s="13"/>
    </row>
    <row r="57" spans="1:23" x14ac:dyDescent="0.3">
      <c r="A57" s="9">
        <v>47</v>
      </c>
      <c r="B57" s="6">
        <v>0.95</v>
      </c>
      <c r="C57" s="5" t="s">
        <v>53</v>
      </c>
      <c r="D57" s="7" t="s">
        <v>40</v>
      </c>
      <c r="E57" s="7" t="s">
        <v>41</v>
      </c>
      <c r="F57" s="7">
        <v>2009</v>
      </c>
      <c r="G57" s="7" t="s">
        <v>35</v>
      </c>
      <c r="H57" s="5"/>
      <c r="I57" s="9">
        <v>45</v>
      </c>
      <c r="J57" s="8">
        <f t="shared" si="3"/>
        <v>29</v>
      </c>
      <c r="K57" s="19">
        <v>9</v>
      </c>
      <c r="L57" s="19">
        <v>10</v>
      </c>
      <c r="M57" s="19">
        <v>7</v>
      </c>
      <c r="N57" s="19">
        <v>10</v>
      </c>
      <c r="O57" s="5" t="s">
        <v>53</v>
      </c>
      <c r="P57" s="7" t="s">
        <v>40</v>
      </c>
      <c r="Q57" s="7" t="s">
        <v>41</v>
      </c>
      <c r="R57" s="7">
        <v>2009</v>
      </c>
      <c r="S57" s="7" t="s">
        <v>35</v>
      </c>
      <c r="T57" s="13"/>
      <c r="U57" s="13"/>
      <c r="V57" s="13"/>
      <c r="W57" s="13"/>
    </row>
    <row r="58" spans="1:23" x14ac:dyDescent="0.3">
      <c r="A58" s="9">
        <v>41</v>
      </c>
      <c r="B58" s="6">
        <v>0.85</v>
      </c>
      <c r="C58" s="5" t="s">
        <v>53</v>
      </c>
      <c r="D58" s="7" t="s">
        <v>33</v>
      </c>
      <c r="E58" s="7" t="s">
        <v>34</v>
      </c>
      <c r="F58" s="7">
        <v>2009</v>
      </c>
      <c r="G58" s="7" t="s">
        <v>35</v>
      </c>
      <c r="H58" s="5"/>
      <c r="I58" s="9">
        <v>40</v>
      </c>
      <c r="J58" s="8">
        <f t="shared" si="3"/>
        <v>25</v>
      </c>
      <c r="K58" s="19">
        <v>8</v>
      </c>
      <c r="L58" s="19">
        <v>8</v>
      </c>
      <c r="M58" s="19">
        <v>8</v>
      </c>
      <c r="N58" s="19">
        <v>9</v>
      </c>
      <c r="O58" s="5" t="s">
        <v>53</v>
      </c>
      <c r="P58" s="7" t="s">
        <v>33</v>
      </c>
      <c r="Q58" s="7" t="s">
        <v>34</v>
      </c>
      <c r="R58" s="7">
        <v>2009</v>
      </c>
      <c r="S58" s="7" t="s">
        <v>35</v>
      </c>
      <c r="T58" s="13"/>
      <c r="U58" s="13"/>
      <c r="V58" s="13"/>
      <c r="W58" s="13"/>
    </row>
    <row r="59" spans="1:23" x14ac:dyDescent="0.3">
      <c r="A59" s="9">
        <v>47</v>
      </c>
      <c r="B59" s="6">
        <v>0.95</v>
      </c>
      <c r="C59" s="5" t="s">
        <v>135</v>
      </c>
      <c r="D59" s="7" t="s">
        <v>130</v>
      </c>
      <c r="E59" s="7" t="s">
        <v>131</v>
      </c>
      <c r="F59" s="7">
        <v>2009</v>
      </c>
      <c r="G59" s="7" t="s">
        <v>35</v>
      </c>
      <c r="H59" s="5"/>
      <c r="I59" s="9">
        <v>48</v>
      </c>
      <c r="J59" s="8">
        <f t="shared" si="3"/>
        <v>30</v>
      </c>
      <c r="K59" s="19">
        <v>10</v>
      </c>
      <c r="L59" s="19">
        <v>10</v>
      </c>
      <c r="M59" s="19">
        <v>10</v>
      </c>
      <c r="N59" s="19">
        <v>10</v>
      </c>
      <c r="O59" s="5" t="s">
        <v>135</v>
      </c>
      <c r="P59" s="7" t="s">
        <v>130</v>
      </c>
      <c r="Q59" s="7" t="s">
        <v>131</v>
      </c>
      <c r="R59" s="7">
        <v>2009</v>
      </c>
      <c r="S59" s="7" t="s">
        <v>35</v>
      </c>
      <c r="T59" s="13"/>
      <c r="U59" s="13"/>
      <c r="V59" s="13"/>
      <c r="W59" s="13"/>
    </row>
    <row r="60" spans="1:23" x14ac:dyDescent="0.3">
      <c r="A60" s="9">
        <v>41</v>
      </c>
      <c r="B60" s="6">
        <v>0.85</v>
      </c>
      <c r="C60" s="5" t="s">
        <v>54</v>
      </c>
      <c r="D60" s="7" t="s">
        <v>51</v>
      </c>
      <c r="E60" s="7" t="s">
        <v>52</v>
      </c>
      <c r="F60" s="7">
        <v>2009</v>
      </c>
      <c r="G60" s="7" t="s">
        <v>35</v>
      </c>
      <c r="H60" s="5"/>
      <c r="I60" s="9">
        <v>43</v>
      </c>
      <c r="J60" s="8">
        <f t="shared" si="3"/>
        <v>28</v>
      </c>
      <c r="K60" s="19">
        <v>7</v>
      </c>
      <c r="L60" s="19">
        <v>9</v>
      </c>
      <c r="M60" s="19">
        <v>9</v>
      </c>
      <c r="N60" s="19">
        <v>10</v>
      </c>
      <c r="O60" s="5" t="s">
        <v>54</v>
      </c>
      <c r="P60" s="7" t="s">
        <v>51</v>
      </c>
      <c r="Q60" s="7" t="s">
        <v>52</v>
      </c>
      <c r="R60" s="7">
        <v>2009</v>
      </c>
      <c r="S60" s="7" t="s">
        <v>35</v>
      </c>
      <c r="T60" s="13"/>
      <c r="U60" s="13"/>
      <c r="V60" s="13"/>
      <c r="W60" s="13"/>
    </row>
    <row r="61" spans="1:23" x14ac:dyDescent="0.3">
      <c r="A61" s="9">
        <v>49</v>
      </c>
      <c r="B61" s="6">
        <v>1.05</v>
      </c>
      <c r="C61" s="5" t="s">
        <v>53</v>
      </c>
      <c r="D61" s="7" t="s">
        <v>63</v>
      </c>
      <c r="E61" s="7" t="s">
        <v>64</v>
      </c>
      <c r="F61" s="7">
        <v>2009</v>
      </c>
      <c r="G61" s="7" t="s">
        <v>35</v>
      </c>
      <c r="H61" s="5"/>
      <c r="I61" s="9">
        <v>50</v>
      </c>
      <c r="J61" s="8">
        <f t="shared" si="3"/>
        <v>32</v>
      </c>
      <c r="K61" s="19">
        <v>7</v>
      </c>
      <c r="L61" s="19">
        <v>10</v>
      </c>
      <c r="M61" s="19">
        <v>11</v>
      </c>
      <c r="N61" s="19">
        <v>11</v>
      </c>
      <c r="O61" s="5" t="s">
        <v>53</v>
      </c>
      <c r="P61" s="7" t="s">
        <v>63</v>
      </c>
      <c r="Q61" s="7" t="s">
        <v>64</v>
      </c>
      <c r="R61" s="7">
        <v>2009</v>
      </c>
      <c r="S61" s="7" t="s">
        <v>35</v>
      </c>
      <c r="T61" s="13"/>
      <c r="U61" s="13"/>
      <c r="V61" s="13"/>
      <c r="W61" s="13"/>
    </row>
    <row r="62" spans="1:23" x14ac:dyDescent="0.3">
      <c r="A62" s="9">
        <v>41</v>
      </c>
      <c r="B62" s="6">
        <v>0.85</v>
      </c>
      <c r="C62" s="5" t="s">
        <v>53</v>
      </c>
      <c r="D62" s="7" t="s">
        <v>43</v>
      </c>
      <c r="E62" s="7" t="s">
        <v>44</v>
      </c>
      <c r="F62" s="7">
        <v>2009</v>
      </c>
      <c r="G62" s="7" t="s">
        <v>35</v>
      </c>
      <c r="H62" s="5"/>
      <c r="I62" s="9">
        <v>33</v>
      </c>
      <c r="J62" s="8">
        <f t="shared" si="3"/>
        <v>19</v>
      </c>
      <c r="K62" s="19">
        <v>5</v>
      </c>
      <c r="L62" s="19">
        <v>6</v>
      </c>
      <c r="M62" s="19">
        <v>7</v>
      </c>
      <c r="N62" s="19">
        <v>6</v>
      </c>
      <c r="O62" s="5" t="s">
        <v>53</v>
      </c>
      <c r="P62" s="7" t="s">
        <v>43</v>
      </c>
      <c r="Q62" s="7" t="s">
        <v>44</v>
      </c>
      <c r="R62" s="7">
        <v>2009</v>
      </c>
      <c r="S62" s="7" t="s">
        <v>35</v>
      </c>
    </row>
    <row r="63" spans="1:23" x14ac:dyDescent="0.3">
      <c r="A63" s="9">
        <v>50</v>
      </c>
      <c r="B63" s="6">
        <v>1.1000000000000001</v>
      </c>
      <c r="C63" s="5" t="s">
        <v>135</v>
      </c>
      <c r="D63" s="7" t="s">
        <v>121</v>
      </c>
      <c r="E63" s="7" t="s">
        <v>122</v>
      </c>
      <c r="F63" s="7">
        <v>2009</v>
      </c>
      <c r="G63" s="7" t="s">
        <v>35</v>
      </c>
      <c r="H63" s="5"/>
      <c r="I63" s="9">
        <v>45</v>
      </c>
      <c r="J63" s="8">
        <f t="shared" si="3"/>
        <v>29</v>
      </c>
      <c r="K63" s="19">
        <v>9</v>
      </c>
      <c r="L63" s="19">
        <v>10</v>
      </c>
      <c r="M63" s="19">
        <v>10</v>
      </c>
      <c r="N63" s="19">
        <v>9</v>
      </c>
      <c r="O63" s="5" t="s">
        <v>135</v>
      </c>
      <c r="P63" s="7" t="s">
        <v>121</v>
      </c>
      <c r="Q63" s="7" t="s">
        <v>122</v>
      </c>
      <c r="R63" s="7">
        <v>2009</v>
      </c>
      <c r="S63" s="7" t="s">
        <v>35</v>
      </c>
    </row>
    <row r="64" spans="1:23" x14ac:dyDescent="0.3">
      <c r="A64" s="9">
        <v>41</v>
      </c>
      <c r="B64" s="6">
        <v>0.85</v>
      </c>
      <c r="C64" s="5" t="s">
        <v>54</v>
      </c>
      <c r="D64" s="7" t="s">
        <v>47</v>
      </c>
      <c r="E64" s="7" t="s">
        <v>48</v>
      </c>
      <c r="F64" s="7">
        <v>2009</v>
      </c>
      <c r="G64" s="7" t="s">
        <v>35</v>
      </c>
      <c r="H64" s="5"/>
      <c r="I64" s="9">
        <v>48</v>
      </c>
      <c r="J64" s="8">
        <f t="shared" si="3"/>
        <v>30</v>
      </c>
      <c r="K64" s="19">
        <v>10</v>
      </c>
      <c r="L64" s="19">
        <v>9</v>
      </c>
      <c r="M64" s="19">
        <v>10</v>
      </c>
      <c r="N64" s="19">
        <v>10</v>
      </c>
      <c r="O64" s="5" t="s">
        <v>54</v>
      </c>
      <c r="P64" s="7" t="s">
        <v>47</v>
      </c>
      <c r="Q64" s="7" t="s">
        <v>48</v>
      </c>
      <c r="R64" s="7">
        <v>2009</v>
      </c>
      <c r="S64" s="7" t="s">
        <v>35</v>
      </c>
    </row>
    <row r="65" spans="1:19" x14ac:dyDescent="0.3">
      <c r="A65" s="9">
        <v>41</v>
      </c>
      <c r="B65" s="6">
        <v>0.85</v>
      </c>
      <c r="C65" s="5" t="s">
        <v>101</v>
      </c>
      <c r="D65" s="7" t="s">
        <v>97</v>
      </c>
      <c r="E65" s="7" t="s">
        <v>98</v>
      </c>
      <c r="F65" s="7">
        <v>2009</v>
      </c>
      <c r="G65" s="7" t="s">
        <v>35</v>
      </c>
      <c r="H65" s="5"/>
      <c r="I65" s="9">
        <v>34</v>
      </c>
      <c r="J65" s="8">
        <f t="shared" si="3"/>
        <v>20</v>
      </c>
      <c r="K65" s="19">
        <v>0</v>
      </c>
      <c r="L65" s="19">
        <v>7</v>
      </c>
      <c r="M65" s="19">
        <v>7</v>
      </c>
      <c r="N65" s="19">
        <v>6</v>
      </c>
      <c r="O65" s="5" t="s">
        <v>101</v>
      </c>
      <c r="P65" s="7" t="s">
        <v>97</v>
      </c>
      <c r="Q65" s="7" t="s">
        <v>98</v>
      </c>
      <c r="R65" s="7">
        <v>2009</v>
      </c>
      <c r="S65" s="7" t="s">
        <v>35</v>
      </c>
    </row>
    <row r="66" spans="1:19" x14ac:dyDescent="0.3">
      <c r="J66" s="14"/>
      <c r="K66" s="14"/>
      <c r="L66" s="14"/>
      <c r="M66" s="14"/>
      <c r="N66" s="14"/>
    </row>
    <row r="67" spans="1:19" x14ac:dyDescent="0.3">
      <c r="J67" s="14"/>
      <c r="K67" s="14"/>
      <c r="L67" s="14"/>
      <c r="M67" s="14"/>
      <c r="N67" s="14"/>
    </row>
    <row r="68" spans="1:19" x14ac:dyDescent="0.3">
      <c r="J68" s="14"/>
      <c r="K68" s="14"/>
      <c r="L68" s="14"/>
      <c r="M68" s="14"/>
      <c r="N68" s="14"/>
    </row>
    <row r="70" spans="1:19" x14ac:dyDescent="0.3">
      <c r="J70" s="14"/>
      <c r="K70" s="14"/>
      <c r="L70" s="14"/>
      <c r="M70" s="14"/>
      <c r="N70" s="14"/>
    </row>
    <row r="71" spans="1:19" x14ac:dyDescent="0.3">
      <c r="J71" s="14"/>
      <c r="K71" s="14"/>
      <c r="L71" s="14"/>
      <c r="M71" s="14"/>
      <c r="N71" s="14"/>
    </row>
    <row r="72" spans="1:19" x14ac:dyDescent="0.3">
      <c r="J72" s="14"/>
      <c r="K72" s="14"/>
      <c r="L72" s="14"/>
      <c r="M72" s="14"/>
      <c r="N72" s="14"/>
    </row>
    <row r="73" spans="1:19" x14ac:dyDescent="0.3">
      <c r="J73" s="14"/>
      <c r="K73" s="14"/>
      <c r="L73" s="14"/>
      <c r="M73" s="14"/>
      <c r="N73" s="14"/>
    </row>
  </sheetData>
  <sortState ref="I6:Q15">
    <sortCondition ref="Q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FB89-CA1A-4756-B0BB-11AF0EAAB922}">
  <dimension ref="A1:O57"/>
  <sheetViews>
    <sheetView workbookViewId="0">
      <selection activeCell="M44" sqref="I44:M57"/>
    </sheetView>
  </sheetViews>
  <sheetFormatPr baseColWidth="10" defaultRowHeight="14.4" x14ac:dyDescent="0.3"/>
  <cols>
    <col min="3" max="5" width="14.77734375" customWidth="1"/>
    <col min="10" max="10" width="11.5546875" style="22"/>
    <col min="11" max="13" width="14.77734375" customWidth="1"/>
  </cols>
  <sheetData>
    <row r="1" spans="1:15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15" x14ac:dyDescent="0.3">
      <c r="B2" s="1"/>
      <c r="C2" s="1"/>
      <c r="D2" s="1"/>
      <c r="E2" s="1"/>
      <c r="F2" s="1"/>
      <c r="G2" s="1"/>
    </row>
    <row r="3" spans="1:15" ht="18" x14ac:dyDescent="0.35">
      <c r="B3" s="3" t="s">
        <v>31</v>
      </c>
      <c r="C3" s="1"/>
      <c r="D3" s="1"/>
      <c r="E3" s="1"/>
      <c r="F3" s="3" t="s">
        <v>12</v>
      </c>
      <c r="G3" s="1"/>
      <c r="J3" s="23"/>
      <c r="K3" s="1"/>
      <c r="L3" s="1"/>
      <c r="M3" s="1"/>
      <c r="N3" s="3" t="s">
        <v>13</v>
      </c>
      <c r="O3" s="1"/>
    </row>
    <row r="5" spans="1:15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x14ac:dyDescent="0.3">
      <c r="A6" s="9">
        <v>41</v>
      </c>
      <c r="B6" s="26">
        <v>10.14</v>
      </c>
      <c r="C6" s="33" t="s">
        <v>101</v>
      </c>
      <c r="D6" s="33" t="s">
        <v>99</v>
      </c>
      <c r="E6" s="33" t="s">
        <v>100</v>
      </c>
      <c r="F6" s="33">
        <v>2008</v>
      </c>
      <c r="G6" s="33" t="s">
        <v>42</v>
      </c>
      <c r="H6" s="36"/>
      <c r="I6" s="9">
        <v>42</v>
      </c>
      <c r="J6" s="35">
        <v>14</v>
      </c>
      <c r="K6" s="33" t="s">
        <v>101</v>
      </c>
      <c r="L6" s="33" t="s">
        <v>99</v>
      </c>
      <c r="M6" s="33" t="s">
        <v>100</v>
      </c>
      <c r="N6" s="33">
        <v>2008</v>
      </c>
      <c r="O6" s="33" t="s">
        <v>42</v>
      </c>
    </row>
    <row r="7" spans="1:15" x14ac:dyDescent="0.3">
      <c r="A7" s="9">
        <v>46</v>
      </c>
      <c r="B7" s="26">
        <v>8.77</v>
      </c>
      <c r="C7" s="33" t="s">
        <v>101</v>
      </c>
      <c r="D7" s="33" t="s">
        <v>92</v>
      </c>
      <c r="E7" s="33" t="s">
        <v>93</v>
      </c>
      <c r="F7" s="33">
        <v>2008</v>
      </c>
      <c r="G7" s="33" t="s">
        <v>42</v>
      </c>
      <c r="H7" s="36"/>
      <c r="I7" s="9">
        <v>44</v>
      </c>
      <c r="J7" s="35">
        <v>19.5</v>
      </c>
      <c r="K7" s="33" t="s">
        <v>101</v>
      </c>
      <c r="L7" s="33" t="s">
        <v>92</v>
      </c>
      <c r="M7" s="33" t="s">
        <v>93</v>
      </c>
      <c r="N7" s="33">
        <v>2008</v>
      </c>
      <c r="O7" s="33" t="s">
        <v>42</v>
      </c>
    </row>
    <row r="8" spans="1:15" x14ac:dyDescent="0.3">
      <c r="A8" s="9">
        <v>47</v>
      </c>
      <c r="B8" s="26">
        <v>8.66</v>
      </c>
      <c r="C8" s="33" t="s">
        <v>53</v>
      </c>
      <c r="D8" s="33" t="s">
        <v>57</v>
      </c>
      <c r="E8" s="33" t="s">
        <v>58</v>
      </c>
      <c r="F8" s="33">
        <v>2008</v>
      </c>
      <c r="G8" s="33" t="s">
        <v>42</v>
      </c>
      <c r="H8" s="36"/>
      <c r="I8" s="9">
        <v>47</v>
      </c>
      <c r="J8" s="35">
        <v>29</v>
      </c>
      <c r="K8" s="33" t="s">
        <v>53</v>
      </c>
      <c r="L8" s="33" t="s">
        <v>57</v>
      </c>
      <c r="M8" s="33" t="s">
        <v>58</v>
      </c>
      <c r="N8" s="33">
        <v>2008</v>
      </c>
      <c r="O8" s="33" t="s">
        <v>42</v>
      </c>
    </row>
    <row r="9" spans="1:15" x14ac:dyDescent="0.3">
      <c r="A9" s="9">
        <v>50</v>
      </c>
      <c r="B9" s="26">
        <v>8.3000000000000007</v>
      </c>
      <c r="C9" s="33" t="s">
        <v>101</v>
      </c>
      <c r="D9" s="33" t="s">
        <v>89</v>
      </c>
      <c r="E9" s="33" t="s">
        <v>90</v>
      </c>
      <c r="F9" s="33">
        <v>2008</v>
      </c>
      <c r="G9" s="33" t="s">
        <v>42</v>
      </c>
      <c r="H9" s="36"/>
      <c r="I9" s="9">
        <v>46</v>
      </c>
      <c r="J9" s="35">
        <v>28</v>
      </c>
      <c r="K9" s="33" t="s">
        <v>101</v>
      </c>
      <c r="L9" s="33" t="s">
        <v>89</v>
      </c>
      <c r="M9" s="33" t="s">
        <v>90</v>
      </c>
      <c r="N9" s="33">
        <v>2008</v>
      </c>
      <c r="O9" s="33" t="s">
        <v>42</v>
      </c>
    </row>
    <row r="10" spans="1:15" x14ac:dyDescent="0.3">
      <c r="A10" s="9">
        <v>42</v>
      </c>
      <c r="B10" s="26">
        <v>9.7200000000000006</v>
      </c>
      <c r="C10" s="33" t="s">
        <v>53</v>
      </c>
      <c r="D10" s="33" t="s">
        <v>36</v>
      </c>
      <c r="E10" s="33" t="s">
        <v>37</v>
      </c>
      <c r="F10" s="33">
        <v>2008</v>
      </c>
      <c r="G10" s="33" t="s">
        <v>42</v>
      </c>
      <c r="H10" s="36"/>
      <c r="I10" s="9">
        <v>44</v>
      </c>
      <c r="J10" s="35">
        <v>19.5</v>
      </c>
      <c r="K10" s="33" t="s">
        <v>53</v>
      </c>
      <c r="L10" s="33" t="s">
        <v>36</v>
      </c>
      <c r="M10" s="33" t="s">
        <v>37</v>
      </c>
      <c r="N10" s="33">
        <v>2008</v>
      </c>
      <c r="O10" s="33" t="s">
        <v>42</v>
      </c>
    </row>
    <row r="11" spans="1:15" x14ac:dyDescent="0.3">
      <c r="A11" s="9">
        <v>45</v>
      </c>
      <c r="B11" s="26">
        <v>8.94</v>
      </c>
      <c r="C11" s="33" t="s">
        <v>53</v>
      </c>
      <c r="D11" s="33" t="s">
        <v>55</v>
      </c>
      <c r="E11" s="33" t="s">
        <v>56</v>
      </c>
      <c r="F11" s="33">
        <v>2008</v>
      </c>
      <c r="G11" s="33" t="s">
        <v>42</v>
      </c>
      <c r="H11" s="36"/>
      <c r="I11" s="9">
        <v>45</v>
      </c>
      <c r="J11" s="35">
        <v>26</v>
      </c>
      <c r="K11" s="33" t="s">
        <v>53</v>
      </c>
      <c r="L11" s="33" t="s">
        <v>55</v>
      </c>
      <c r="M11" s="33" t="s">
        <v>56</v>
      </c>
      <c r="N11" s="33">
        <v>2008</v>
      </c>
      <c r="O11" s="33" t="s">
        <v>42</v>
      </c>
    </row>
    <row r="12" spans="1:15" x14ac:dyDescent="0.3">
      <c r="A12" s="9">
        <v>43</v>
      </c>
      <c r="B12" s="26">
        <v>9.19</v>
      </c>
      <c r="C12" s="33" t="s">
        <v>101</v>
      </c>
      <c r="D12" s="33" t="s">
        <v>91</v>
      </c>
      <c r="E12" s="33" t="s">
        <v>56</v>
      </c>
      <c r="F12" s="33">
        <v>2008</v>
      </c>
      <c r="G12" s="33" t="s">
        <v>42</v>
      </c>
      <c r="H12" s="36"/>
      <c r="I12" s="9">
        <v>41</v>
      </c>
      <c r="J12" s="35">
        <v>13.5</v>
      </c>
      <c r="K12" s="33" t="s">
        <v>101</v>
      </c>
      <c r="L12" s="33" t="s">
        <v>91</v>
      </c>
      <c r="M12" s="33" t="s">
        <v>56</v>
      </c>
      <c r="N12" s="33">
        <v>2008</v>
      </c>
      <c r="O12" s="33" t="s">
        <v>42</v>
      </c>
    </row>
    <row r="13" spans="1:15" x14ac:dyDescent="0.3">
      <c r="A13" s="9">
        <v>49</v>
      </c>
      <c r="B13" s="26">
        <v>8.61</v>
      </c>
      <c r="C13" s="33" t="s">
        <v>169</v>
      </c>
      <c r="D13" s="33" t="s">
        <v>155</v>
      </c>
      <c r="E13" s="33" t="s">
        <v>156</v>
      </c>
      <c r="F13" s="33">
        <v>2008</v>
      </c>
      <c r="G13" s="33" t="s">
        <v>42</v>
      </c>
      <c r="H13" s="36"/>
      <c r="I13" s="9">
        <v>50</v>
      </c>
      <c r="J13" s="35">
        <v>39.5</v>
      </c>
      <c r="K13" s="33" t="s">
        <v>169</v>
      </c>
      <c r="L13" s="33" t="s">
        <v>155</v>
      </c>
      <c r="M13" s="33" t="s">
        <v>156</v>
      </c>
      <c r="N13" s="33">
        <v>2008</v>
      </c>
      <c r="O13" s="33" t="s">
        <v>42</v>
      </c>
    </row>
    <row r="14" spans="1:15" x14ac:dyDescent="0.3">
      <c r="A14" s="9">
        <v>45</v>
      </c>
      <c r="B14" s="26">
        <v>8.94</v>
      </c>
      <c r="C14" s="33" t="s">
        <v>101</v>
      </c>
      <c r="D14" s="33" t="s">
        <v>83</v>
      </c>
      <c r="E14" s="33" t="s">
        <v>84</v>
      </c>
      <c r="F14" s="33">
        <v>2008</v>
      </c>
      <c r="G14" s="33" t="s">
        <v>42</v>
      </c>
      <c r="H14" s="36"/>
      <c r="I14" s="9">
        <v>48</v>
      </c>
      <c r="J14" s="35">
        <v>32</v>
      </c>
      <c r="K14" s="33" t="s">
        <v>101</v>
      </c>
      <c r="L14" s="33" t="s">
        <v>83</v>
      </c>
      <c r="M14" s="33" t="s">
        <v>84</v>
      </c>
      <c r="N14" s="33">
        <v>2008</v>
      </c>
      <c r="O14" s="33" t="s">
        <v>42</v>
      </c>
    </row>
    <row r="15" spans="1:15" x14ac:dyDescent="0.3">
      <c r="A15" s="9">
        <v>49</v>
      </c>
      <c r="B15" s="26">
        <v>8.59</v>
      </c>
      <c r="C15" s="33" t="s">
        <v>169</v>
      </c>
      <c r="D15" s="33" t="s">
        <v>153</v>
      </c>
      <c r="E15" s="33" t="s">
        <v>154</v>
      </c>
      <c r="F15" s="33">
        <v>2008</v>
      </c>
      <c r="G15" s="33" t="s">
        <v>42</v>
      </c>
      <c r="H15" s="36"/>
      <c r="I15" s="9">
        <v>49</v>
      </c>
      <c r="J15" s="35">
        <v>36.5</v>
      </c>
      <c r="K15" s="33" t="s">
        <v>169</v>
      </c>
      <c r="L15" s="33" t="s">
        <v>153</v>
      </c>
      <c r="M15" s="33" t="s">
        <v>154</v>
      </c>
      <c r="N15" s="33">
        <v>2008</v>
      </c>
      <c r="O15" s="33" t="s">
        <v>42</v>
      </c>
    </row>
    <row r="16" spans="1:15" x14ac:dyDescent="0.3">
      <c r="A16" s="9"/>
      <c r="B16" s="26"/>
      <c r="C16" s="33"/>
      <c r="D16" s="33"/>
      <c r="E16" s="33"/>
      <c r="F16" s="33"/>
      <c r="G16" s="33"/>
      <c r="H16" s="36"/>
      <c r="I16" s="9"/>
      <c r="J16" s="35"/>
      <c r="K16" s="33"/>
      <c r="L16" s="33"/>
      <c r="M16" s="33"/>
      <c r="N16" s="33"/>
      <c r="O16" s="33"/>
    </row>
    <row r="17" spans="1:15" x14ac:dyDescent="0.3">
      <c r="A17" s="9">
        <v>45</v>
      </c>
      <c r="B17" s="26">
        <v>9.44</v>
      </c>
      <c r="C17" s="33" t="s">
        <v>101</v>
      </c>
      <c r="D17" s="33" t="s">
        <v>148</v>
      </c>
      <c r="E17" s="33" t="s">
        <v>149</v>
      </c>
      <c r="F17" s="33">
        <v>2009</v>
      </c>
      <c r="G17" s="33" t="s">
        <v>42</v>
      </c>
      <c r="H17" s="36"/>
      <c r="I17" s="9">
        <v>41</v>
      </c>
      <c r="J17" s="35">
        <v>13.5</v>
      </c>
      <c r="K17" s="33" t="s">
        <v>101</v>
      </c>
      <c r="L17" s="33" t="s">
        <v>148</v>
      </c>
      <c r="M17" s="33" t="s">
        <v>149</v>
      </c>
      <c r="N17" s="33">
        <v>2009</v>
      </c>
      <c r="O17" s="33" t="s">
        <v>42</v>
      </c>
    </row>
    <row r="18" spans="1:15" x14ac:dyDescent="0.3">
      <c r="A18" s="9">
        <v>50</v>
      </c>
      <c r="B18" s="26">
        <v>8.67</v>
      </c>
      <c r="C18" s="34" t="s">
        <v>120</v>
      </c>
      <c r="D18" s="33" t="s">
        <v>113</v>
      </c>
      <c r="E18" s="33" t="s">
        <v>114</v>
      </c>
      <c r="F18" s="33">
        <v>2009</v>
      </c>
      <c r="G18" s="33" t="s">
        <v>42</v>
      </c>
      <c r="H18" s="36"/>
      <c r="I18" s="9">
        <v>43</v>
      </c>
      <c r="J18" s="35">
        <v>19</v>
      </c>
      <c r="K18" s="34" t="s">
        <v>120</v>
      </c>
      <c r="L18" s="33" t="s">
        <v>113</v>
      </c>
      <c r="M18" s="33" t="s">
        <v>114</v>
      </c>
      <c r="N18" s="33">
        <v>2009</v>
      </c>
      <c r="O18" s="33" t="s">
        <v>42</v>
      </c>
    </row>
    <row r="19" spans="1:15" x14ac:dyDescent="0.3">
      <c r="A19" s="9">
        <v>46</v>
      </c>
      <c r="B19" s="26">
        <v>9.16</v>
      </c>
      <c r="C19" s="34" t="s">
        <v>119</v>
      </c>
      <c r="D19" s="33" t="s">
        <v>102</v>
      </c>
      <c r="E19" s="33" t="s">
        <v>103</v>
      </c>
      <c r="F19" s="33">
        <v>2009</v>
      </c>
      <c r="G19" s="33" t="s">
        <v>42</v>
      </c>
      <c r="H19" s="36"/>
      <c r="I19" s="9">
        <v>46</v>
      </c>
      <c r="J19" s="35">
        <v>26</v>
      </c>
      <c r="K19" s="34" t="s">
        <v>119</v>
      </c>
      <c r="L19" s="33" t="s">
        <v>102</v>
      </c>
      <c r="M19" s="33" t="s">
        <v>103</v>
      </c>
      <c r="N19" s="33">
        <v>2009</v>
      </c>
      <c r="O19" s="33" t="s">
        <v>42</v>
      </c>
    </row>
    <row r="20" spans="1:15" x14ac:dyDescent="0.3">
      <c r="A20" s="9">
        <v>42</v>
      </c>
      <c r="B20" s="26">
        <v>9.98</v>
      </c>
      <c r="C20" s="34" t="s">
        <v>119</v>
      </c>
      <c r="D20" s="33" t="s">
        <v>107</v>
      </c>
      <c r="E20" s="33" t="s">
        <v>105</v>
      </c>
      <c r="F20" s="33">
        <v>2009</v>
      </c>
      <c r="G20" s="33" t="s">
        <v>42</v>
      </c>
      <c r="H20" s="36"/>
      <c r="I20" s="9">
        <v>48</v>
      </c>
      <c r="J20" s="35">
        <v>26.5</v>
      </c>
      <c r="K20" s="34" t="s">
        <v>119</v>
      </c>
      <c r="L20" s="33" t="s">
        <v>107</v>
      </c>
      <c r="M20" s="33" t="s">
        <v>105</v>
      </c>
      <c r="N20" s="33">
        <v>2009</v>
      </c>
      <c r="O20" s="33" t="s">
        <v>42</v>
      </c>
    </row>
    <row r="21" spans="1:15" x14ac:dyDescent="0.3">
      <c r="A21" s="9">
        <v>49</v>
      </c>
      <c r="B21" s="26">
        <v>8.81</v>
      </c>
      <c r="C21" s="33" t="s">
        <v>135</v>
      </c>
      <c r="D21" s="33" t="s">
        <v>129</v>
      </c>
      <c r="E21" s="33" t="s">
        <v>46</v>
      </c>
      <c r="F21" s="33">
        <v>2009</v>
      </c>
      <c r="G21" s="33" t="s">
        <v>42</v>
      </c>
      <c r="H21" s="36"/>
      <c r="I21" s="9">
        <v>48</v>
      </c>
      <c r="J21" s="35">
        <v>26.5</v>
      </c>
      <c r="K21" s="33" t="s">
        <v>135</v>
      </c>
      <c r="L21" s="33" t="s">
        <v>129</v>
      </c>
      <c r="M21" s="33" t="s">
        <v>46</v>
      </c>
      <c r="N21" s="33">
        <v>2009</v>
      </c>
      <c r="O21" s="33" t="s">
        <v>42</v>
      </c>
    </row>
    <row r="22" spans="1:15" x14ac:dyDescent="0.3">
      <c r="A22" s="9">
        <v>39</v>
      </c>
      <c r="B22" s="26">
        <v>14.08</v>
      </c>
      <c r="C22" s="33" t="s">
        <v>53</v>
      </c>
      <c r="D22" s="33" t="s">
        <v>45</v>
      </c>
      <c r="E22" s="33" t="s">
        <v>46</v>
      </c>
      <c r="F22" s="33">
        <v>2009</v>
      </c>
      <c r="G22" s="33" t="s">
        <v>42</v>
      </c>
      <c r="H22" s="36"/>
      <c r="I22" s="9">
        <v>39</v>
      </c>
      <c r="J22" s="35">
        <v>7.5</v>
      </c>
      <c r="K22" s="33" t="s">
        <v>53</v>
      </c>
      <c r="L22" s="33" t="s">
        <v>45</v>
      </c>
      <c r="M22" s="33" t="s">
        <v>46</v>
      </c>
      <c r="N22" s="33">
        <v>2009</v>
      </c>
      <c r="O22" s="33" t="s">
        <v>42</v>
      </c>
    </row>
    <row r="23" spans="1:15" x14ac:dyDescent="0.3">
      <c r="A23" s="9">
        <v>49</v>
      </c>
      <c r="B23" s="26">
        <v>8.8000000000000007</v>
      </c>
      <c r="C23" s="33" t="s">
        <v>82</v>
      </c>
      <c r="D23" s="33" t="s">
        <v>71</v>
      </c>
      <c r="E23" s="33" t="s">
        <v>72</v>
      </c>
      <c r="F23" s="33">
        <v>2009</v>
      </c>
      <c r="G23" s="33" t="s">
        <v>42</v>
      </c>
      <c r="H23" s="36"/>
      <c r="I23" s="9">
        <v>44</v>
      </c>
      <c r="J23" s="35">
        <v>22.5</v>
      </c>
      <c r="K23" s="33" t="s">
        <v>82</v>
      </c>
      <c r="L23" s="33" t="s">
        <v>71</v>
      </c>
      <c r="M23" s="33" t="s">
        <v>72</v>
      </c>
      <c r="N23" s="33">
        <v>2009</v>
      </c>
      <c r="O23" s="33" t="s">
        <v>42</v>
      </c>
    </row>
    <row r="24" spans="1:15" x14ac:dyDescent="0.3">
      <c r="A24" s="9">
        <v>45</v>
      </c>
      <c r="B24" s="26">
        <v>9.36</v>
      </c>
      <c r="C24" s="33" t="s">
        <v>82</v>
      </c>
      <c r="D24" s="33" t="s">
        <v>138</v>
      </c>
      <c r="E24" s="33" t="s">
        <v>139</v>
      </c>
      <c r="F24" s="33">
        <v>2009</v>
      </c>
      <c r="G24" s="33" t="s">
        <v>42</v>
      </c>
      <c r="H24" s="36"/>
      <c r="I24" s="9">
        <v>49</v>
      </c>
      <c r="J24" s="35">
        <v>28.5</v>
      </c>
      <c r="K24" s="33" t="s">
        <v>82</v>
      </c>
      <c r="L24" s="33" t="s">
        <v>138</v>
      </c>
      <c r="M24" s="33" t="s">
        <v>139</v>
      </c>
      <c r="N24" s="33">
        <v>2009</v>
      </c>
      <c r="O24" s="33" t="s">
        <v>42</v>
      </c>
    </row>
    <row r="25" spans="1:15" x14ac:dyDescent="0.3">
      <c r="A25" s="9">
        <v>47</v>
      </c>
      <c r="B25" s="26">
        <v>8.98</v>
      </c>
      <c r="C25" s="33" t="s">
        <v>101</v>
      </c>
      <c r="D25" s="33" t="s">
        <v>94</v>
      </c>
      <c r="E25" s="33" t="s">
        <v>95</v>
      </c>
      <c r="F25" s="33">
        <v>2009</v>
      </c>
      <c r="G25" s="33" t="s">
        <v>42</v>
      </c>
      <c r="H25" s="36"/>
      <c r="I25" s="9">
        <v>45</v>
      </c>
      <c r="J25" s="35">
        <v>24</v>
      </c>
      <c r="K25" s="33" t="s">
        <v>101</v>
      </c>
      <c r="L25" s="33" t="s">
        <v>94</v>
      </c>
      <c r="M25" s="33" t="s">
        <v>95</v>
      </c>
      <c r="N25" s="33">
        <v>2009</v>
      </c>
      <c r="O25" s="33" t="s">
        <v>42</v>
      </c>
    </row>
    <row r="26" spans="1:15" x14ac:dyDescent="0.3">
      <c r="A26" s="9">
        <v>41</v>
      </c>
      <c r="B26" s="26">
        <v>10.15</v>
      </c>
      <c r="C26" s="33" t="s">
        <v>82</v>
      </c>
      <c r="D26" s="33" t="s">
        <v>136</v>
      </c>
      <c r="E26" s="33" t="s">
        <v>137</v>
      </c>
      <c r="F26" s="33">
        <v>2009</v>
      </c>
      <c r="G26" s="33" t="s">
        <v>42</v>
      </c>
      <c r="H26" s="36"/>
      <c r="I26" s="9">
        <v>42</v>
      </c>
      <c r="J26" s="35">
        <v>14.5</v>
      </c>
      <c r="K26" s="33" t="s">
        <v>82</v>
      </c>
      <c r="L26" s="33" t="s">
        <v>136</v>
      </c>
      <c r="M26" s="33" t="s">
        <v>137</v>
      </c>
      <c r="N26" s="33">
        <v>2009</v>
      </c>
      <c r="O26" s="33" t="s">
        <v>42</v>
      </c>
    </row>
    <row r="27" spans="1:15" x14ac:dyDescent="0.3">
      <c r="A27" s="9">
        <v>45</v>
      </c>
      <c r="B27" s="26">
        <v>9.39</v>
      </c>
      <c r="C27" s="33" t="s">
        <v>53</v>
      </c>
      <c r="D27" s="33" t="s">
        <v>59</v>
      </c>
      <c r="E27" s="33" t="s">
        <v>60</v>
      </c>
      <c r="F27" s="33">
        <v>2009</v>
      </c>
      <c r="G27" s="33" t="s">
        <v>42</v>
      </c>
      <c r="H27" s="36"/>
      <c r="I27" s="9">
        <v>50</v>
      </c>
      <c r="J27" s="35">
        <v>29</v>
      </c>
      <c r="K27" s="33" t="s">
        <v>53</v>
      </c>
      <c r="L27" s="33" t="s">
        <v>59</v>
      </c>
      <c r="M27" s="33" t="s">
        <v>60</v>
      </c>
      <c r="N27" s="33">
        <v>2009</v>
      </c>
      <c r="O27" s="33" t="s">
        <v>42</v>
      </c>
    </row>
    <row r="28" spans="1:15" x14ac:dyDescent="0.3">
      <c r="A28" s="9">
        <v>41</v>
      </c>
      <c r="B28" s="26">
        <v>10.15</v>
      </c>
      <c r="C28" s="33" t="s">
        <v>82</v>
      </c>
      <c r="D28" s="33" t="s">
        <v>129</v>
      </c>
      <c r="E28" s="33" t="s">
        <v>140</v>
      </c>
      <c r="F28" s="33">
        <v>2009</v>
      </c>
      <c r="G28" s="33" t="s">
        <v>42</v>
      </c>
      <c r="H28" s="36"/>
      <c r="I28" s="9">
        <v>40</v>
      </c>
      <c r="J28" s="35">
        <v>12.5</v>
      </c>
      <c r="K28" s="33" t="s">
        <v>82</v>
      </c>
      <c r="L28" s="33" t="s">
        <v>129</v>
      </c>
      <c r="M28" s="33" t="s">
        <v>140</v>
      </c>
      <c r="N28" s="33">
        <v>2009</v>
      </c>
      <c r="O28" s="33" t="s">
        <v>42</v>
      </c>
    </row>
    <row r="29" spans="1:15" x14ac:dyDescent="0.3">
      <c r="A29" s="9"/>
      <c r="B29" s="26"/>
      <c r="C29" s="34"/>
      <c r="D29" s="33"/>
      <c r="E29" s="33"/>
      <c r="F29" s="33"/>
      <c r="G29" s="33"/>
      <c r="H29" s="36"/>
      <c r="I29" s="9"/>
      <c r="J29" s="35"/>
      <c r="K29" s="34"/>
      <c r="L29" s="33"/>
      <c r="M29" s="33"/>
      <c r="N29" s="33"/>
      <c r="O29" s="33"/>
    </row>
    <row r="30" spans="1:15" x14ac:dyDescent="0.3">
      <c r="A30" s="9">
        <v>45</v>
      </c>
      <c r="B30" s="26">
        <v>9.0399999999999991</v>
      </c>
      <c r="C30" s="33" t="s">
        <v>169</v>
      </c>
      <c r="D30" s="33" t="s">
        <v>130</v>
      </c>
      <c r="E30" s="33" t="s">
        <v>157</v>
      </c>
      <c r="F30" s="33">
        <v>2008</v>
      </c>
      <c r="G30" s="33" t="s">
        <v>35</v>
      </c>
      <c r="H30" s="36"/>
      <c r="I30" s="9">
        <v>41</v>
      </c>
      <c r="J30" s="35">
        <v>14.5</v>
      </c>
      <c r="K30" s="33" t="s">
        <v>82</v>
      </c>
      <c r="L30" s="33" t="s">
        <v>75</v>
      </c>
      <c r="M30" s="33" t="s">
        <v>76</v>
      </c>
      <c r="N30" s="33">
        <v>2008</v>
      </c>
      <c r="O30" s="33" t="s">
        <v>35</v>
      </c>
    </row>
    <row r="31" spans="1:15" x14ac:dyDescent="0.3">
      <c r="A31" s="9">
        <v>49</v>
      </c>
      <c r="B31" s="26">
        <v>8.18</v>
      </c>
      <c r="C31" s="33" t="s">
        <v>82</v>
      </c>
      <c r="D31" s="33" t="s">
        <v>77</v>
      </c>
      <c r="E31" s="33" t="s">
        <v>78</v>
      </c>
      <c r="F31" s="33">
        <v>2008</v>
      </c>
      <c r="G31" s="33" t="s">
        <v>35</v>
      </c>
      <c r="H31" s="36"/>
      <c r="I31" s="9">
        <v>42</v>
      </c>
      <c r="J31" s="35">
        <v>15</v>
      </c>
      <c r="K31" s="33" t="s">
        <v>82</v>
      </c>
      <c r="L31" s="33" t="s">
        <v>143</v>
      </c>
      <c r="M31" s="33" t="s">
        <v>48</v>
      </c>
      <c r="N31" s="33">
        <v>2008</v>
      </c>
      <c r="O31" s="33" t="s">
        <v>35</v>
      </c>
    </row>
    <row r="32" spans="1:15" x14ac:dyDescent="0.3">
      <c r="A32" s="9">
        <v>48</v>
      </c>
      <c r="B32" s="26">
        <v>8.4</v>
      </c>
      <c r="C32" s="33" t="s">
        <v>135</v>
      </c>
      <c r="D32" s="33" t="s">
        <v>123</v>
      </c>
      <c r="E32" s="33" t="s">
        <v>150</v>
      </c>
      <c r="F32" s="33">
        <v>2008</v>
      </c>
      <c r="G32" s="33" t="s">
        <v>35</v>
      </c>
      <c r="H32" s="36"/>
      <c r="I32" s="9">
        <v>39</v>
      </c>
      <c r="J32" s="35">
        <v>13.5</v>
      </c>
      <c r="K32" s="33" t="s">
        <v>169</v>
      </c>
      <c r="L32" s="33" t="s">
        <v>158</v>
      </c>
      <c r="M32" s="33" t="s">
        <v>159</v>
      </c>
      <c r="N32" s="33">
        <v>2008</v>
      </c>
      <c r="O32" s="33" t="s">
        <v>35</v>
      </c>
    </row>
    <row r="33" spans="1:15" x14ac:dyDescent="0.3">
      <c r="A33" s="9">
        <v>46</v>
      </c>
      <c r="B33" s="26">
        <v>8.7100000000000009</v>
      </c>
      <c r="C33" s="33" t="s">
        <v>135</v>
      </c>
      <c r="D33" s="33" t="s">
        <v>75</v>
      </c>
      <c r="E33" s="33" t="s">
        <v>151</v>
      </c>
      <c r="F33" s="33">
        <v>2008</v>
      </c>
      <c r="G33" s="33" t="s">
        <v>35</v>
      </c>
      <c r="H33" s="36"/>
      <c r="I33" s="9">
        <v>45</v>
      </c>
      <c r="J33" s="35">
        <v>18</v>
      </c>
      <c r="K33" s="34" t="s">
        <v>120</v>
      </c>
      <c r="L33" s="33" t="s">
        <v>165</v>
      </c>
      <c r="M33" s="33" t="s">
        <v>166</v>
      </c>
      <c r="N33" s="33">
        <v>2008</v>
      </c>
      <c r="O33" s="33" t="s">
        <v>35</v>
      </c>
    </row>
    <row r="34" spans="1:15" x14ac:dyDescent="0.3">
      <c r="A34" s="9">
        <v>50</v>
      </c>
      <c r="B34" s="26">
        <v>8.02</v>
      </c>
      <c r="C34" s="34" t="s">
        <v>170</v>
      </c>
      <c r="D34" s="33" t="s">
        <v>160</v>
      </c>
      <c r="E34" s="33" t="s">
        <v>161</v>
      </c>
      <c r="F34" s="33">
        <v>2008</v>
      </c>
      <c r="G34" s="33" t="s">
        <v>35</v>
      </c>
      <c r="H34" s="36"/>
      <c r="I34" s="9">
        <v>48</v>
      </c>
      <c r="J34" s="35">
        <v>21</v>
      </c>
      <c r="K34" s="33" t="s">
        <v>82</v>
      </c>
      <c r="L34" s="33" t="s">
        <v>144</v>
      </c>
      <c r="M34" s="33" t="s">
        <v>56</v>
      </c>
      <c r="N34" s="33">
        <v>2008</v>
      </c>
      <c r="O34" s="33" t="s">
        <v>35</v>
      </c>
    </row>
    <row r="35" spans="1:15" x14ac:dyDescent="0.3">
      <c r="A35" s="9">
        <v>41</v>
      </c>
      <c r="B35" s="26">
        <v>9.34</v>
      </c>
      <c r="C35" s="33" t="s">
        <v>135</v>
      </c>
      <c r="D35" s="33" t="s">
        <v>125</v>
      </c>
      <c r="E35" s="33" t="s">
        <v>126</v>
      </c>
      <c r="F35" s="33">
        <v>2008</v>
      </c>
      <c r="G35" s="33" t="s">
        <v>35</v>
      </c>
      <c r="H35" s="36"/>
      <c r="I35" s="9">
        <v>43</v>
      </c>
      <c r="J35" s="35">
        <v>16.5</v>
      </c>
      <c r="K35" s="33" t="s">
        <v>53</v>
      </c>
      <c r="L35" s="33" t="s">
        <v>65</v>
      </c>
      <c r="M35" s="33" t="s">
        <v>66</v>
      </c>
      <c r="N35" s="33">
        <v>2008</v>
      </c>
      <c r="O35" s="33" t="s">
        <v>35</v>
      </c>
    </row>
    <row r="36" spans="1:15" x14ac:dyDescent="0.3">
      <c r="A36" s="9">
        <v>45</v>
      </c>
      <c r="B36" s="26">
        <v>8.9600000000000009</v>
      </c>
      <c r="C36" s="5" t="s">
        <v>120</v>
      </c>
      <c r="D36" s="33" t="s">
        <v>117</v>
      </c>
      <c r="E36" s="33" t="s">
        <v>118</v>
      </c>
      <c r="F36" s="33">
        <v>2008</v>
      </c>
      <c r="G36" s="33" t="s">
        <v>35</v>
      </c>
      <c r="H36" s="36"/>
      <c r="I36" s="9">
        <v>47</v>
      </c>
      <c r="J36" s="35">
        <v>20</v>
      </c>
      <c r="K36" s="5" t="s">
        <v>120</v>
      </c>
      <c r="L36" s="33" t="s">
        <v>117</v>
      </c>
      <c r="M36" s="33" t="s">
        <v>118</v>
      </c>
      <c r="N36" s="33">
        <v>2008</v>
      </c>
      <c r="O36" s="33" t="s">
        <v>35</v>
      </c>
    </row>
    <row r="37" spans="1:15" x14ac:dyDescent="0.3">
      <c r="A37" s="9">
        <v>39</v>
      </c>
      <c r="B37" s="26">
        <v>9.73</v>
      </c>
      <c r="C37" s="33" t="s">
        <v>53</v>
      </c>
      <c r="D37" s="33" t="s">
        <v>65</v>
      </c>
      <c r="E37" s="33" t="s">
        <v>66</v>
      </c>
      <c r="F37" s="33">
        <v>2008</v>
      </c>
      <c r="G37" s="33" t="s">
        <v>35</v>
      </c>
      <c r="H37" s="36"/>
      <c r="I37" s="9">
        <v>46</v>
      </c>
      <c r="J37" s="35">
        <v>18.5</v>
      </c>
      <c r="K37" s="33" t="s">
        <v>135</v>
      </c>
      <c r="L37" s="33" t="s">
        <v>125</v>
      </c>
      <c r="M37" s="33" t="s">
        <v>126</v>
      </c>
      <c r="N37" s="33">
        <v>2008</v>
      </c>
      <c r="O37" s="33" t="s">
        <v>35</v>
      </c>
    </row>
    <row r="38" spans="1:15" x14ac:dyDescent="0.3">
      <c r="A38" s="9">
        <v>42</v>
      </c>
      <c r="B38" s="26">
        <v>9.1999999999999993</v>
      </c>
      <c r="C38" s="33" t="s">
        <v>82</v>
      </c>
      <c r="D38" s="33" t="s">
        <v>144</v>
      </c>
      <c r="E38" s="33" t="s">
        <v>56</v>
      </c>
      <c r="F38" s="33">
        <v>2008</v>
      </c>
      <c r="G38" s="33" t="s">
        <v>35</v>
      </c>
      <c r="H38" s="36"/>
      <c r="I38" s="9">
        <v>50</v>
      </c>
      <c r="J38" s="35">
        <v>30</v>
      </c>
      <c r="K38" s="34" t="s">
        <v>170</v>
      </c>
      <c r="L38" s="33" t="s">
        <v>160</v>
      </c>
      <c r="M38" s="33" t="s">
        <v>161</v>
      </c>
      <c r="N38" s="33">
        <v>2008</v>
      </c>
      <c r="O38" s="33" t="s">
        <v>35</v>
      </c>
    </row>
    <row r="39" spans="1:15" x14ac:dyDescent="0.3">
      <c r="A39" s="9">
        <v>38</v>
      </c>
      <c r="B39" s="26">
        <v>9.7799999999999994</v>
      </c>
      <c r="C39" s="34" t="s">
        <v>120</v>
      </c>
      <c r="D39" s="33" t="s">
        <v>165</v>
      </c>
      <c r="E39" s="33" t="s">
        <v>166</v>
      </c>
      <c r="F39" s="33">
        <v>2008</v>
      </c>
      <c r="G39" s="33" t="s">
        <v>35</v>
      </c>
      <c r="H39" s="36"/>
      <c r="I39" s="9">
        <v>44</v>
      </c>
      <c r="J39" s="35">
        <v>17.5</v>
      </c>
      <c r="K39" s="33" t="s">
        <v>135</v>
      </c>
      <c r="L39" s="33" t="s">
        <v>75</v>
      </c>
      <c r="M39" s="33" t="s">
        <v>151</v>
      </c>
      <c r="N39" s="33">
        <v>2008</v>
      </c>
      <c r="O39" s="33" t="s">
        <v>35</v>
      </c>
    </row>
    <row r="40" spans="1:15" x14ac:dyDescent="0.3">
      <c r="A40" s="9">
        <v>40</v>
      </c>
      <c r="B40" s="26">
        <v>9.61</v>
      </c>
      <c r="C40" s="33" t="s">
        <v>169</v>
      </c>
      <c r="D40" s="33" t="s">
        <v>158</v>
      </c>
      <c r="E40" s="33" t="s">
        <v>159</v>
      </c>
      <c r="F40" s="33">
        <v>2008</v>
      </c>
      <c r="G40" s="33" t="s">
        <v>35</v>
      </c>
      <c r="H40" s="36"/>
      <c r="I40" s="9">
        <v>49</v>
      </c>
      <c r="J40" s="35">
        <v>28</v>
      </c>
      <c r="K40" s="33" t="s">
        <v>135</v>
      </c>
      <c r="L40" s="33" t="s">
        <v>123</v>
      </c>
      <c r="M40" s="33" t="s">
        <v>150</v>
      </c>
      <c r="N40" s="33">
        <v>2008</v>
      </c>
      <c r="O40" s="33" t="s">
        <v>35</v>
      </c>
    </row>
    <row r="41" spans="1:15" x14ac:dyDescent="0.3">
      <c r="A41" s="9">
        <v>43</v>
      </c>
      <c r="B41" s="26">
        <v>9.07</v>
      </c>
      <c r="C41" s="33" t="s">
        <v>82</v>
      </c>
      <c r="D41" s="33" t="s">
        <v>143</v>
      </c>
      <c r="E41" s="33" t="s">
        <v>48</v>
      </c>
      <c r="F41" s="33">
        <v>2008</v>
      </c>
      <c r="G41" s="33" t="s">
        <v>35</v>
      </c>
      <c r="H41" s="36"/>
      <c r="I41" s="9">
        <v>40</v>
      </c>
      <c r="J41" s="35">
        <v>14</v>
      </c>
      <c r="K41" s="33" t="s">
        <v>82</v>
      </c>
      <c r="L41" s="33" t="s">
        <v>77</v>
      </c>
      <c r="M41" s="33" t="s">
        <v>78</v>
      </c>
      <c r="N41" s="33">
        <v>2008</v>
      </c>
      <c r="O41" s="33" t="s">
        <v>35</v>
      </c>
    </row>
    <row r="42" spans="1:15" x14ac:dyDescent="0.3">
      <c r="A42" s="9">
        <v>47</v>
      </c>
      <c r="B42" s="26">
        <v>8.64</v>
      </c>
      <c r="C42" s="33" t="s">
        <v>82</v>
      </c>
      <c r="D42" s="33" t="s">
        <v>75</v>
      </c>
      <c r="E42" s="33" t="s">
        <v>76</v>
      </c>
      <c r="F42" s="33">
        <v>2008</v>
      </c>
      <c r="G42" s="33" t="s">
        <v>35</v>
      </c>
      <c r="H42" s="36"/>
      <c r="I42" s="9">
        <v>38</v>
      </c>
      <c r="J42" s="35">
        <v>12.5</v>
      </c>
      <c r="K42" s="33" t="s">
        <v>169</v>
      </c>
      <c r="L42" s="33" t="s">
        <v>130</v>
      </c>
      <c r="M42" s="33" t="s">
        <v>157</v>
      </c>
      <c r="N42" s="33">
        <v>2008</v>
      </c>
      <c r="O42" s="33" t="s">
        <v>35</v>
      </c>
    </row>
    <row r="43" spans="1:15" x14ac:dyDescent="0.3">
      <c r="A43" s="9"/>
      <c r="B43" s="26"/>
      <c r="C43" s="34"/>
      <c r="D43" s="33"/>
      <c r="E43" s="33"/>
      <c r="F43" s="33"/>
      <c r="G43" s="33"/>
      <c r="H43" s="36"/>
      <c r="I43" s="9"/>
      <c r="J43" s="35"/>
      <c r="K43" s="34"/>
      <c r="L43" s="33"/>
      <c r="M43" s="33"/>
      <c r="N43" s="33"/>
      <c r="O43" s="33"/>
    </row>
    <row r="44" spans="1:15" x14ac:dyDescent="0.3">
      <c r="A44" s="9">
        <v>43</v>
      </c>
      <c r="B44" s="26">
        <v>9.44</v>
      </c>
      <c r="C44" s="33" t="s">
        <v>53</v>
      </c>
      <c r="D44" s="33" t="s">
        <v>69</v>
      </c>
      <c r="E44" s="33" t="s">
        <v>70</v>
      </c>
      <c r="F44" s="33">
        <v>2009</v>
      </c>
      <c r="G44" s="33" t="s">
        <v>35</v>
      </c>
      <c r="H44" s="36"/>
      <c r="I44" s="9">
        <v>40</v>
      </c>
      <c r="J44" s="35">
        <v>11</v>
      </c>
      <c r="K44" s="33" t="s">
        <v>53</v>
      </c>
      <c r="L44" s="33" t="s">
        <v>69</v>
      </c>
      <c r="M44" s="33" t="s">
        <v>70</v>
      </c>
      <c r="N44" s="33">
        <v>2009</v>
      </c>
      <c r="O44" s="33" t="s">
        <v>35</v>
      </c>
    </row>
    <row r="45" spans="1:15" x14ac:dyDescent="0.3">
      <c r="A45" s="9">
        <v>42</v>
      </c>
      <c r="B45" s="26">
        <v>9.49</v>
      </c>
      <c r="C45" s="33" t="s">
        <v>82</v>
      </c>
      <c r="D45" s="33" t="s">
        <v>142</v>
      </c>
      <c r="E45" s="33" t="s">
        <v>141</v>
      </c>
      <c r="F45" s="33">
        <v>2009</v>
      </c>
      <c r="G45" s="33" t="s">
        <v>35</v>
      </c>
      <c r="H45" s="36"/>
      <c r="I45" s="9">
        <v>39</v>
      </c>
      <c r="J45" s="35">
        <v>10.5</v>
      </c>
      <c r="K45" s="33" t="s">
        <v>82</v>
      </c>
      <c r="L45" s="33" t="s">
        <v>87</v>
      </c>
      <c r="M45" s="33" t="s">
        <v>141</v>
      </c>
      <c r="N45" s="33">
        <v>2009</v>
      </c>
      <c r="O45" s="33" t="s">
        <v>35</v>
      </c>
    </row>
    <row r="46" spans="1:15" x14ac:dyDescent="0.3">
      <c r="A46" s="9">
        <v>38</v>
      </c>
      <c r="B46" s="26">
        <v>10.07</v>
      </c>
      <c r="C46" s="33" t="s">
        <v>82</v>
      </c>
      <c r="D46" s="33" t="s">
        <v>87</v>
      </c>
      <c r="E46" s="33" t="s">
        <v>141</v>
      </c>
      <c r="F46" s="33">
        <v>2009</v>
      </c>
      <c r="G46" s="33" t="s">
        <v>35</v>
      </c>
      <c r="H46" s="36"/>
      <c r="I46" s="9">
        <v>37</v>
      </c>
      <c r="J46" s="35">
        <v>9.5</v>
      </c>
      <c r="K46" s="33" t="s">
        <v>82</v>
      </c>
      <c r="L46" s="33" t="s">
        <v>142</v>
      </c>
      <c r="M46" s="33" t="s">
        <v>141</v>
      </c>
      <c r="N46" s="33">
        <v>2009</v>
      </c>
      <c r="O46" s="33" t="s">
        <v>35</v>
      </c>
    </row>
    <row r="47" spans="1:15" x14ac:dyDescent="0.3">
      <c r="A47" s="9">
        <v>45</v>
      </c>
      <c r="B47" s="26">
        <v>8.8000000000000007</v>
      </c>
      <c r="C47" s="33" t="s">
        <v>101</v>
      </c>
      <c r="D47" s="33" t="s">
        <v>147</v>
      </c>
      <c r="E47" s="33" t="s">
        <v>86</v>
      </c>
      <c r="F47" s="33">
        <v>2009</v>
      </c>
      <c r="G47" s="33" t="s">
        <v>35</v>
      </c>
      <c r="H47" s="36"/>
      <c r="I47" s="9">
        <v>39</v>
      </c>
      <c r="J47" s="35">
        <v>10.5</v>
      </c>
      <c r="K47" s="33" t="s">
        <v>101</v>
      </c>
      <c r="L47" s="33" t="s">
        <v>147</v>
      </c>
      <c r="M47" s="33" t="s">
        <v>86</v>
      </c>
      <c r="N47" s="33">
        <v>2009</v>
      </c>
      <c r="O47" s="33" t="s">
        <v>35</v>
      </c>
    </row>
    <row r="48" spans="1:15" x14ac:dyDescent="0.3">
      <c r="A48" s="9">
        <v>48</v>
      </c>
      <c r="B48" s="26">
        <v>8.4700000000000006</v>
      </c>
      <c r="C48" s="34" t="s">
        <v>171</v>
      </c>
      <c r="D48" s="33" t="s">
        <v>167</v>
      </c>
      <c r="E48" s="33" t="s">
        <v>168</v>
      </c>
      <c r="F48" s="33">
        <v>2009</v>
      </c>
      <c r="G48" s="33" t="s">
        <v>35</v>
      </c>
      <c r="I48" s="9">
        <v>47</v>
      </c>
      <c r="J48" s="35">
        <v>18</v>
      </c>
      <c r="K48" s="34" t="s">
        <v>171</v>
      </c>
      <c r="L48" s="33" t="s">
        <v>167</v>
      </c>
      <c r="M48" s="33" t="s">
        <v>168</v>
      </c>
      <c r="N48" s="33">
        <v>2009</v>
      </c>
      <c r="O48" s="33" t="s">
        <v>35</v>
      </c>
    </row>
    <row r="49" spans="1:15" x14ac:dyDescent="0.3">
      <c r="A49" s="9">
        <v>39</v>
      </c>
      <c r="B49" s="26">
        <v>10.01</v>
      </c>
      <c r="C49" s="33" t="s">
        <v>53</v>
      </c>
      <c r="D49" s="33" t="s">
        <v>40</v>
      </c>
      <c r="E49" s="33" t="s">
        <v>41</v>
      </c>
      <c r="F49" s="33">
        <v>2009</v>
      </c>
      <c r="G49" s="33" t="s">
        <v>35</v>
      </c>
      <c r="I49" s="9">
        <v>45</v>
      </c>
      <c r="J49" s="35">
        <v>17.5</v>
      </c>
      <c r="K49" s="33" t="s">
        <v>53</v>
      </c>
      <c r="L49" s="33" t="s">
        <v>40</v>
      </c>
      <c r="M49" s="33" t="s">
        <v>41</v>
      </c>
      <c r="N49" s="33">
        <v>2009</v>
      </c>
      <c r="O49" s="33" t="s">
        <v>35</v>
      </c>
    </row>
    <row r="50" spans="1:15" x14ac:dyDescent="0.3">
      <c r="A50" s="9">
        <v>50</v>
      </c>
      <c r="B50" s="26">
        <v>8.1300000000000008</v>
      </c>
      <c r="C50" s="34" t="s">
        <v>170</v>
      </c>
      <c r="D50" s="33" t="s">
        <v>132</v>
      </c>
      <c r="E50" s="33" t="s">
        <v>162</v>
      </c>
      <c r="F50" s="33">
        <v>2009</v>
      </c>
      <c r="G50" s="33" t="s">
        <v>35</v>
      </c>
      <c r="I50" s="9">
        <v>42</v>
      </c>
      <c r="J50" s="35">
        <v>15</v>
      </c>
      <c r="K50" s="34" t="s">
        <v>170</v>
      </c>
      <c r="L50" s="33" t="s">
        <v>132</v>
      </c>
      <c r="M50" s="33" t="s">
        <v>162</v>
      </c>
      <c r="N50" s="33">
        <v>2009</v>
      </c>
      <c r="O50" s="33" t="s">
        <v>35</v>
      </c>
    </row>
    <row r="51" spans="1:15" x14ac:dyDescent="0.3">
      <c r="A51" s="9">
        <v>42</v>
      </c>
      <c r="B51" s="26">
        <v>9.49</v>
      </c>
      <c r="C51" s="33" t="s">
        <v>53</v>
      </c>
      <c r="D51" s="33" t="s">
        <v>33</v>
      </c>
      <c r="E51" s="33" t="s">
        <v>34</v>
      </c>
      <c r="F51" s="33">
        <v>2009</v>
      </c>
      <c r="G51" s="33" t="s">
        <v>35</v>
      </c>
      <c r="I51" s="9">
        <v>41</v>
      </c>
      <c r="J51" s="35">
        <v>14.5</v>
      </c>
      <c r="K51" s="33" t="s">
        <v>53</v>
      </c>
      <c r="L51" s="33" t="s">
        <v>33</v>
      </c>
      <c r="M51" s="33" t="s">
        <v>34</v>
      </c>
      <c r="N51" s="33">
        <v>2009</v>
      </c>
      <c r="O51" s="33" t="s">
        <v>35</v>
      </c>
    </row>
    <row r="52" spans="1:15" x14ac:dyDescent="0.3">
      <c r="A52" s="9">
        <v>46</v>
      </c>
      <c r="B52" s="26">
        <v>8.56</v>
      </c>
      <c r="C52" s="34" t="s">
        <v>171</v>
      </c>
      <c r="D52" s="33" t="s">
        <v>163</v>
      </c>
      <c r="E52" s="33" t="s">
        <v>164</v>
      </c>
      <c r="F52" s="33">
        <v>2009</v>
      </c>
      <c r="G52" s="33" t="s">
        <v>35</v>
      </c>
      <c r="I52" s="9">
        <v>47</v>
      </c>
      <c r="J52" s="35">
        <v>18</v>
      </c>
      <c r="K52" s="34" t="s">
        <v>171</v>
      </c>
      <c r="L52" s="33" t="s">
        <v>163</v>
      </c>
      <c r="M52" s="33" t="s">
        <v>164</v>
      </c>
      <c r="N52" s="33">
        <v>2009</v>
      </c>
      <c r="O52" s="33" t="s">
        <v>35</v>
      </c>
    </row>
    <row r="53" spans="1:15" x14ac:dyDescent="0.3">
      <c r="A53" s="9">
        <v>40</v>
      </c>
      <c r="B53" s="26">
        <v>9.7200000000000006</v>
      </c>
      <c r="C53" s="33" t="s">
        <v>135</v>
      </c>
      <c r="D53" s="33" t="s">
        <v>152</v>
      </c>
      <c r="E53" s="33" t="s">
        <v>131</v>
      </c>
      <c r="F53" s="33">
        <v>2009</v>
      </c>
      <c r="G53" s="33" t="s">
        <v>35</v>
      </c>
      <c r="I53" s="9">
        <v>50</v>
      </c>
      <c r="J53" s="35">
        <v>21</v>
      </c>
      <c r="K53" s="33" t="s">
        <v>135</v>
      </c>
      <c r="L53" s="33" t="s">
        <v>152</v>
      </c>
      <c r="M53" s="33" t="s">
        <v>131</v>
      </c>
      <c r="N53" s="33">
        <v>2009</v>
      </c>
      <c r="O53" s="33" t="s">
        <v>35</v>
      </c>
    </row>
    <row r="54" spans="1:15" x14ac:dyDescent="0.3">
      <c r="A54" s="9">
        <v>37</v>
      </c>
      <c r="B54" s="26">
        <v>11.11</v>
      </c>
      <c r="C54" s="34" t="s">
        <v>54</v>
      </c>
      <c r="D54" s="33" t="s">
        <v>51</v>
      </c>
      <c r="E54" s="33" t="s">
        <v>52</v>
      </c>
      <c r="F54" s="33">
        <v>2009</v>
      </c>
      <c r="G54" s="33" t="s">
        <v>35</v>
      </c>
      <c r="I54" s="9">
        <v>43</v>
      </c>
      <c r="J54" s="35">
        <v>16</v>
      </c>
      <c r="K54" s="34" t="s">
        <v>54</v>
      </c>
      <c r="L54" s="33" t="s">
        <v>51</v>
      </c>
      <c r="M54" s="33" t="s">
        <v>52</v>
      </c>
      <c r="N54" s="33">
        <v>2009</v>
      </c>
      <c r="O54" s="33" t="s">
        <v>35</v>
      </c>
    </row>
    <row r="55" spans="1:15" x14ac:dyDescent="0.3">
      <c r="A55" s="9">
        <v>44</v>
      </c>
      <c r="B55" s="26">
        <v>9.32</v>
      </c>
      <c r="C55" s="33" t="s">
        <v>82</v>
      </c>
      <c r="D55" s="33" t="s">
        <v>145</v>
      </c>
      <c r="E55" s="33" t="s">
        <v>146</v>
      </c>
      <c r="F55" s="33">
        <v>2009</v>
      </c>
      <c r="G55" s="33" t="s">
        <v>35</v>
      </c>
      <c r="I55" s="9">
        <v>44</v>
      </c>
      <c r="J55" s="35">
        <v>16.5</v>
      </c>
      <c r="K55" s="33" t="s">
        <v>82</v>
      </c>
      <c r="L55" s="33" t="s">
        <v>145</v>
      </c>
      <c r="M55" s="33" t="s">
        <v>146</v>
      </c>
      <c r="N55" s="33">
        <v>2009</v>
      </c>
      <c r="O55" s="33" t="s">
        <v>35</v>
      </c>
    </row>
    <row r="56" spans="1:15" x14ac:dyDescent="0.3">
      <c r="A56" s="9">
        <v>48</v>
      </c>
      <c r="B56" s="26">
        <v>8.5</v>
      </c>
      <c r="C56" s="33" t="s">
        <v>53</v>
      </c>
      <c r="D56" s="33" t="s">
        <v>63</v>
      </c>
      <c r="E56" s="33" t="s">
        <v>64</v>
      </c>
      <c r="F56" s="33">
        <v>2009</v>
      </c>
      <c r="G56" s="33" t="s">
        <v>35</v>
      </c>
      <c r="I56" s="9">
        <v>49</v>
      </c>
      <c r="J56" s="35">
        <v>20.5</v>
      </c>
      <c r="K56" s="33" t="s">
        <v>53</v>
      </c>
      <c r="L56" s="33" t="s">
        <v>63</v>
      </c>
      <c r="M56" s="33" t="s">
        <v>64</v>
      </c>
      <c r="N56" s="33">
        <v>2009</v>
      </c>
      <c r="O56" s="33" t="s">
        <v>35</v>
      </c>
    </row>
    <row r="57" spans="1:15" x14ac:dyDescent="0.3">
      <c r="A57" s="9">
        <v>49</v>
      </c>
      <c r="B57" s="26">
        <v>8.2899999999999991</v>
      </c>
      <c r="C57" s="33" t="s">
        <v>135</v>
      </c>
      <c r="D57" s="33" t="s">
        <v>121</v>
      </c>
      <c r="E57" s="33" t="s">
        <v>122</v>
      </c>
      <c r="F57" s="33">
        <v>2009</v>
      </c>
      <c r="G57" s="33" t="s">
        <v>35</v>
      </c>
      <c r="I57" s="9">
        <v>48</v>
      </c>
      <c r="J57" s="35">
        <v>19</v>
      </c>
      <c r="K57" s="33" t="s">
        <v>135</v>
      </c>
      <c r="L57" s="33" t="s">
        <v>121</v>
      </c>
      <c r="M57" s="33" t="s">
        <v>122</v>
      </c>
      <c r="N57" s="33">
        <v>2009</v>
      </c>
      <c r="O57" s="33" t="s">
        <v>35</v>
      </c>
    </row>
  </sheetData>
  <sortState ref="I44:M57">
    <sortCondition ref="M44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8B14-0AEE-4C5B-95F5-20609CE7080F}">
  <dimension ref="A1:S54"/>
  <sheetViews>
    <sheetView topLeftCell="A20" workbookViewId="0">
      <selection activeCell="C6" sqref="C6:C42"/>
    </sheetView>
  </sheetViews>
  <sheetFormatPr baseColWidth="10" defaultRowHeight="14.4" x14ac:dyDescent="0.3"/>
  <cols>
    <col min="2" max="2" width="8.77734375" customWidth="1"/>
    <col min="3" max="5" width="14.77734375" customWidth="1"/>
    <col min="10" max="10" width="11.5546875" style="22"/>
    <col min="11" max="14" width="6.77734375" customWidth="1"/>
    <col min="15" max="17" width="14.77734375" customWidth="1"/>
  </cols>
  <sheetData>
    <row r="1" spans="1:19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29</v>
      </c>
      <c r="C3" s="3"/>
      <c r="D3" s="3"/>
      <c r="E3" s="3"/>
      <c r="F3" s="3" t="s">
        <v>189</v>
      </c>
      <c r="G3" s="1"/>
      <c r="J3" s="31"/>
      <c r="K3" s="3"/>
      <c r="L3" s="3"/>
      <c r="M3" s="3"/>
      <c r="N3" s="3"/>
      <c r="O3" s="1"/>
      <c r="P3" s="1"/>
      <c r="Q3" s="1"/>
      <c r="R3" s="3" t="s">
        <v>21</v>
      </c>
      <c r="S3" s="1"/>
    </row>
    <row r="5" spans="1:19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/>
      <c r="L5" s="4"/>
      <c r="M5" s="4"/>
      <c r="N5" s="4"/>
      <c r="O5" s="4" t="s">
        <v>3</v>
      </c>
      <c r="P5" s="4" t="s">
        <v>4</v>
      </c>
      <c r="Q5" s="4" t="s">
        <v>5</v>
      </c>
      <c r="R5" s="4" t="s">
        <v>6</v>
      </c>
      <c r="S5" s="4" t="s">
        <v>7</v>
      </c>
    </row>
    <row r="6" spans="1:19" x14ac:dyDescent="0.3">
      <c r="A6" s="10">
        <v>46</v>
      </c>
      <c r="B6" s="40">
        <v>4.3657407407407412E-3</v>
      </c>
      <c r="C6" s="33" t="s">
        <v>101</v>
      </c>
      <c r="D6" s="33" t="s">
        <v>92</v>
      </c>
      <c r="E6" s="33" t="s">
        <v>93</v>
      </c>
      <c r="F6" s="33">
        <v>2008</v>
      </c>
      <c r="G6" s="33" t="s">
        <v>42</v>
      </c>
      <c r="H6" s="34"/>
      <c r="I6" s="10">
        <v>50</v>
      </c>
      <c r="J6" s="39">
        <f t="shared" ref="J6:J12" si="0">LARGE(K6:N6,1)+LARGE(K6:N6,2)+LARGE(K6:N6,3)</f>
        <v>8.83</v>
      </c>
      <c r="K6" s="35">
        <v>2.98</v>
      </c>
      <c r="L6" s="35">
        <v>2.96</v>
      </c>
      <c r="M6" s="35">
        <v>2.89</v>
      </c>
      <c r="N6" s="35">
        <v>2.5099999999999998</v>
      </c>
      <c r="O6" s="33" t="s">
        <v>101</v>
      </c>
      <c r="P6" s="33" t="s">
        <v>92</v>
      </c>
      <c r="Q6" s="33" t="s">
        <v>93</v>
      </c>
      <c r="R6" s="33">
        <v>2008</v>
      </c>
      <c r="S6" s="33" t="s">
        <v>42</v>
      </c>
    </row>
    <row r="7" spans="1:19" x14ac:dyDescent="0.3">
      <c r="A7" s="10">
        <v>47</v>
      </c>
      <c r="B7" s="40">
        <v>3.7731481481481483E-3</v>
      </c>
      <c r="C7" s="33" t="s">
        <v>53</v>
      </c>
      <c r="D7" s="33" t="s">
        <v>57</v>
      </c>
      <c r="E7" s="33" t="s">
        <v>58</v>
      </c>
      <c r="F7" s="33">
        <v>2008</v>
      </c>
      <c r="G7" s="33" t="s">
        <v>42</v>
      </c>
      <c r="H7" s="34"/>
      <c r="I7" s="10">
        <v>48</v>
      </c>
      <c r="J7" s="39">
        <f t="shared" si="0"/>
        <v>8.129999999999999</v>
      </c>
      <c r="K7" s="35">
        <v>2.76</v>
      </c>
      <c r="L7" s="35">
        <v>2.67</v>
      </c>
      <c r="M7" s="35">
        <v>0</v>
      </c>
      <c r="N7" s="35">
        <v>2.7</v>
      </c>
      <c r="O7" s="33" t="s">
        <v>53</v>
      </c>
      <c r="P7" s="33" t="s">
        <v>57</v>
      </c>
      <c r="Q7" s="33" t="s">
        <v>58</v>
      </c>
      <c r="R7" s="33">
        <v>2008</v>
      </c>
      <c r="S7" s="33" t="s">
        <v>42</v>
      </c>
    </row>
    <row r="8" spans="1:19" x14ac:dyDescent="0.3">
      <c r="A8" s="10">
        <v>50</v>
      </c>
      <c r="B8" s="40">
        <v>3.4675925925925929E-3</v>
      </c>
      <c r="C8" s="33" t="s">
        <v>101</v>
      </c>
      <c r="D8" s="33" t="s">
        <v>89</v>
      </c>
      <c r="E8" s="33" t="s">
        <v>90</v>
      </c>
      <c r="F8" s="33">
        <v>2008</v>
      </c>
      <c r="G8" s="33" t="s">
        <v>42</v>
      </c>
      <c r="H8" s="34"/>
      <c r="I8" s="10">
        <v>49</v>
      </c>
      <c r="J8" s="39">
        <f t="shared" si="0"/>
        <v>8.7900000000000009</v>
      </c>
      <c r="K8" s="35">
        <v>2.9</v>
      </c>
      <c r="L8" s="35">
        <v>2.87</v>
      </c>
      <c r="M8" s="35">
        <v>2.96</v>
      </c>
      <c r="N8" s="35">
        <v>2.93</v>
      </c>
      <c r="O8" s="33" t="s">
        <v>101</v>
      </c>
      <c r="P8" s="33" t="s">
        <v>89</v>
      </c>
      <c r="Q8" s="33" t="s">
        <v>90</v>
      </c>
      <c r="R8" s="33">
        <v>2008</v>
      </c>
      <c r="S8" s="33" t="s">
        <v>42</v>
      </c>
    </row>
    <row r="9" spans="1:19" x14ac:dyDescent="0.3">
      <c r="A9" s="10">
        <v>44</v>
      </c>
      <c r="B9" s="40">
        <v>5.634259259259259E-3</v>
      </c>
      <c r="C9" s="33" t="s">
        <v>53</v>
      </c>
      <c r="D9" s="33" t="s">
        <v>36</v>
      </c>
      <c r="E9" s="33" t="s">
        <v>37</v>
      </c>
      <c r="F9" s="33">
        <v>2008</v>
      </c>
      <c r="G9" s="33" t="s">
        <v>42</v>
      </c>
      <c r="H9" s="34"/>
      <c r="I9" s="10">
        <v>44</v>
      </c>
      <c r="J9" s="39">
        <f t="shared" si="0"/>
        <v>1.3</v>
      </c>
      <c r="K9" s="35">
        <v>0</v>
      </c>
      <c r="L9" s="35">
        <v>1.3</v>
      </c>
      <c r="M9" s="35">
        <v>0</v>
      </c>
      <c r="N9" s="35">
        <v>0</v>
      </c>
      <c r="O9" s="33" t="s">
        <v>53</v>
      </c>
      <c r="P9" s="33" t="s">
        <v>36</v>
      </c>
      <c r="Q9" s="33" t="s">
        <v>37</v>
      </c>
      <c r="R9" s="33">
        <v>2008</v>
      </c>
      <c r="S9" s="33" t="s">
        <v>42</v>
      </c>
    </row>
    <row r="10" spans="1:19" x14ac:dyDescent="0.3">
      <c r="A10" s="10">
        <v>49</v>
      </c>
      <c r="B10" s="40">
        <v>3.635416666666667E-3</v>
      </c>
      <c r="C10" s="33" t="s">
        <v>101</v>
      </c>
      <c r="D10" s="33" t="s">
        <v>91</v>
      </c>
      <c r="E10" s="33" t="s">
        <v>56</v>
      </c>
      <c r="F10" s="33">
        <v>2008</v>
      </c>
      <c r="G10" s="33" t="s">
        <v>42</v>
      </c>
      <c r="H10" s="34"/>
      <c r="I10" s="10">
        <v>46</v>
      </c>
      <c r="J10" s="39">
        <f t="shared" si="0"/>
        <v>7.7299999999999995</v>
      </c>
      <c r="K10" s="35">
        <v>2.4</v>
      </c>
      <c r="L10" s="35">
        <v>2.5499999999999998</v>
      </c>
      <c r="M10" s="35">
        <v>2.57</v>
      </c>
      <c r="N10" s="35">
        <v>2.61</v>
      </c>
      <c r="O10" s="33" t="s">
        <v>101</v>
      </c>
      <c r="P10" s="33" t="s">
        <v>91</v>
      </c>
      <c r="Q10" s="33" t="s">
        <v>56</v>
      </c>
      <c r="R10" s="33">
        <v>2008</v>
      </c>
      <c r="S10" s="33" t="s">
        <v>42</v>
      </c>
    </row>
    <row r="11" spans="1:19" x14ac:dyDescent="0.3">
      <c r="A11" s="10">
        <v>48</v>
      </c>
      <c r="B11" s="40">
        <v>3.7291666666666667E-3</v>
      </c>
      <c r="C11" s="33" t="s">
        <v>53</v>
      </c>
      <c r="D11" s="33" t="s">
        <v>55</v>
      </c>
      <c r="E11" s="33" t="s">
        <v>56</v>
      </c>
      <c r="F11" s="33">
        <v>2008</v>
      </c>
      <c r="G11" s="33" t="s">
        <v>42</v>
      </c>
      <c r="H11" s="34"/>
      <c r="I11" s="10">
        <v>45</v>
      </c>
      <c r="J11" s="39">
        <f t="shared" si="0"/>
        <v>7.3699999999999992</v>
      </c>
      <c r="K11" s="35">
        <v>2.37</v>
      </c>
      <c r="L11" s="35">
        <v>2.48</v>
      </c>
      <c r="M11" s="35">
        <v>2.46</v>
      </c>
      <c r="N11" s="35">
        <v>2.4300000000000002</v>
      </c>
      <c r="O11" s="33" t="s">
        <v>53</v>
      </c>
      <c r="P11" s="33" t="s">
        <v>55</v>
      </c>
      <c r="Q11" s="33" t="s">
        <v>56</v>
      </c>
      <c r="R11" s="33">
        <v>2008</v>
      </c>
      <c r="S11" s="33" t="s">
        <v>42</v>
      </c>
    </row>
    <row r="12" spans="1:19" x14ac:dyDescent="0.3">
      <c r="A12" s="10">
        <v>45</v>
      </c>
      <c r="B12" s="40">
        <v>4.4525462962962965E-3</v>
      </c>
      <c r="C12" s="33" t="s">
        <v>101</v>
      </c>
      <c r="D12" s="33" t="s">
        <v>83</v>
      </c>
      <c r="E12" s="33" t="s">
        <v>84</v>
      </c>
      <c r="F12" s="33">
        <v>2008</v>
      </c>
      <c r="G12" s="33" t="s">
        <v>42</v>
      </c>
      <c r="H12" s="34"/>
      <c r="I12" s="10">
        <v>47</v>
      </c>
      <c r="J12" s="39">
        <f t="shared" si="0"/>
        <v>8.0599999999999987</v>
      </c>
      <c r="K12" s="35">
        <v>2.62</v>
      </c>
      <c r="L12" s="35">
        <v>2.61</v>
      </c>
      <c r="M12" s="35">
        <v>2.68</v>
      </c>
      <c r="N12" s="35">
        <v>2.76</v>
      </c>
      <c r="O12" s="33" t="s">
        <v>101</v>
      </c>
      <c r="P12" s="33" t="s">
        <v>83</v>
      </c>
      <c r="Q12" s="33" t="s">
        <v>84</v>
      </c>
      <c r="R12" s="33">
        <v>2008</v>
      </c>
      <c r="S12" s="33" t="s">
        <v>42</v>
      </c>
    </row>
    <row r="13" spans="1:19" x14ac:dyDescent="0.3">
      <c r="A13" s="10"/>
      <c r="B13" s="40"/>
      <c r="C13" s="33"/>
      <c r="D13" s="33"/>
      <c r="E13" s="33"/>
      <c r="F13" s="33"/>
      <c r="G13" s="33"/>
      <c r="H13" s="34"/>
      <c r="I13" s="9"/>
      <c r="J13" s="39"/>
      <c r="K13" s="35"/>
      <c r="L13" s="35"/>
      <c r="M13" s="35"/>
      <c r="N13" s="35"/>
      <c r="O13" s="33"/>
      <c r="P13" s="33"/>
      <c r="Q13" s="33"/>
      <c r="R13" s="33"/>
      <c r="S13" s="33"/>
    </row>
    <row r="14" spans="1:19" x14ac:dyDescent="0.3">
      <c r="A14" s="10">
        <v>50</v>
      </c>
      <c r="B14" s="40">
        <v>3.828703703703704E-3</v>
      </c>
      <c r="C14" s="33" t="s">
        <v>119</v>
      </c>
      <c r="D14" s="33" t="s">
        <v>184</v>
      </c>
      <c r="E14" s="33" t="s">
        <v>103</v>
      </c>
      <c r="F14" s="33">
        <v>2009</v>
      </c>
      <c r="G14" s="33" t="s">
        <v>42</v>
      </c>
      <c r="H14" s="34"/>
      <c r="I14" s="10">
        <v>44</v>
      </c>
      <c r="J14" s="39">
        <f t="shared" ref="J14:J21" si="1">LARGE(K14:N14,1)+LARGE(K14:N14,2)+LARGE(K14:N14,3)</f>
        <v>4.4700000000000006</v>
      </c>
      <c r="K14" s="35">
        <v>0</v>
      </c>
      <c r="L14" s="35">
        <v>2.23</v>
      </c>
      <c r="M14" s="35">
        <v>2.2400000000000002</v>
      </c>
      <c r="N14" s="35">
        <v>0</v>
      </c>
      <c r="O14" s="33" t="s">
        <v>119</v>
      </c>
      <c r="P14" s="33" t="s">
        <v>184</v>
      </c>
      <c r="Q14" s="33" t="s">
        <v>103</v>
      </c>
      <c r="R14" s="33">
        <v>2009</v>
      </c>
      <c r="S14" s="33" t="s">
        <v>42</v>
      </c>
    </row>
    <row r="15" spans="1:19" x14ac:dyDescent="0.3">
      <c r="A15" s="10">
        <v>49</v>
      </c>
      <c r="B15" s="40">
        <v>3.8842592592592596E-3</v>
      </c>
      <c r="C15" s="33" t="s">
        <v>135</v>
      </c>
      <c r="D15" s="33" t="s">
        <v>129</v>
      </c>
      <c r="E15" s="33" t="s">
        <v>194</v>
      </c>
      <c r="F15" s="33">
        <v>2009</v>
      </c>
      <c r="G15" s="33" t="s">
        <v>42</v>
      </c>
      <c r="H15" s="34"/>
      <c r="I15" s="10">
        <v>49</v>
      </c>
      <c r="J15" s="39">
        <f t="shared" si="1"/>
        <v>7.35</v>
      </c>
      <c r="K15" s="35">
        <v>2.5</v>
      </c>
      <c r="L15" s="35">
        <v>2.42</v>
      </c>
      <c r="M15" s="35">
        <v>2.4300000000000002</v>
      </c>
      <c r="N15" s="35">
        <v>2.41</v>
      </c>
      <c r="O15" s="33" t="s">
        <v>135</v>
      </c>
      <c r="P15" s="33" t="s">
        <v>129</v>
      </c>
      <c r="Q15" s="33" t="s">
        <v>194</v>
      </c>
      <c r="R15" s="33">
        <v>2009</v>
      </c>
      <c r="S15" s="33" t="s">
        <v>42</v>
      </c>
    </row>
    <row r="16" spans="1:19" x14ac:dyDescent="0.3">
      <c r="A16" s="10">
        <v>45</v>
      </c>
      <c r="B16" s="40">
        <v>4.8391203703703704E-3</v>
      </c>
      <c r="C16" s="33" t="s">
        <v>82</v>
      </c>
      <c r="D16" s="33" t="s">
        <v>71</v>
      </c>
      <c r="E16" s="33" t="s">
        <v>72</v>
      </c>
      <c r="F16" s="33">
        <v>2009</v>
      </c>
      <c r="G16" s="33" t="s">
        <v>42</v>
      </c>
      <c r="H16" s="34"/>
      <c r="I16" s="10">
        <v>50</v>
      </c>
      <c r="J16" s="39">
        <f t="shared" si="1"/>
        <v>7.85</v>
      </c>
      <c r="K16" s="35">
        <v>0</v>
      </c>
      <c r="L16" s="35">
        <v>2.64</v>
      </c>
      <c r="M16" s="35">
        <v>2.61</v>
      </c>
      <c r="N16" s="35">
        <v>2.6</v>
      </c>
      <c r="O16" s="33" t="s">
        <v>82</v>
      </c>
      <c r="P16" s="33" t="s">
        <v>71</v>
      </c>
      <c r="Q16" s="33" t="s">
        <v>72</v>
      </c>
      <c r="R16" s="33">
        <v>2009</v>
      </c>
      <c r="S16" s="33" t="s">
        <v>42</v>
      </c>
    </row>
    <row r="17" spans="1:19" x14ac:dyDescent="0.3">
      <c r="A17" s="10">
        <v>47</v>
      </c>
      <c r="B17" s="40">
        <v>4.4502314814814812E-3</v>
      </c>
      <c r="C17" s="33" t="s">
        <v>101</v>
      </c>
      <c r="D17" s="33" t="s">
        <v>94</v>
      </c>
      <c r="E17" s="33" t="s">
        <v>95</v>
      </c>
      <c r="F17" s="33">
        <v>2009</v>
      </c>
      <c r="G17" s="33" t="s">
        <v>42</v>
      </c>
      <c r="H17" s="34"/>
      <c r="I17" s="10">
        <v>47</v>
      </c>
      <c r="J17" s="39">
        <f t="shared" si="1"/>
        <v>6.66</v>
      </c>
      <c r="K17" s="35">
        <v>2.16</v>
      </c>
      <c r="L17" s="35">
        <v>2.19</v>
      </c>
      <c r="M17" s="35">
        <v>2.0299999999999998</v>
      </c>
      <c r="N17" s="35">
        <v>2.31</v>
      </c>
      <c r="O17" s="33" t="s">
        <v>101</v>
      </c>
      <c r="P17" s="33" t="s">
        <v>94</v>
      </c>
      <c r="Q17" s="33" t="s">
        <v>95</v>
      </c>
      <c r="R17" s="33">
        <v>2009</v>
      </c>
      <c r="S17" s="33" t="s">
        <v>42</v>
      </c>
    </row>
    <row r="18" spans="1:19" x14ac:dyDescent="0.3">
      <c r="A18" s="10">
        <v>43</v>
      </c>
      <c r="B18" s="40">
        <v>0</v>
      </c>
      <c r="C18" s="33" t="s">
        <v>54</v>
      </c>
      <c r="D18" s="33" t="s">
        <v>49</v>
      </c>
      <c r="E18" s="33" t="s">
        <v>50</v>
      </c>
      <c r="F18" s="33">
        <v>2009</v>
      </c>
      <c r="G18" s="33" t="s">
        <v>42</v>
      </c>
      <c r="H18" s="34"/>
      <c r="I18" s="10">
        <v>43</v>
      </c>
      <c r="J18" s="39">
        <f t="shared" si="1"/>
        <v>2.37</v>
      </c>
      <c r="K18" s="35">
        <v>1.07</v>
      </c>
      <c r="L18" s="35">
        <v>1.3</v>
      </c>
      <c r="M18" s="35">
        <v>0</v>
      </c>
      <c r="N18" s="35">
        <v>0</v>
      </c>
      <c r="O18" s="33" t="s">
        <v>54</v>
      </c>
      <c r="P18" s="33" t="s">
        <v>49</v>
      </c>
      <c r="Q18" s="33" t="s">
        <v>50</v>
      </c>
      <c r="R18" s="33">
        <v>2009</v>
      </c>
      <c r="S18" s="33" t="s">
        <v>42</v>
      </c>
    </row>
    <row r="19" spans="1:19" x14ac:dyDescent="0.3">
      <c r="A19" s="10">
        <v>46</v>
      </c>
      <c r="B19" s="40">
        <v>4.5972222222222222E-3</v>
      </c>
      <c r="C19" s="33" t="s">
        <v>82</v>
      </c>
      <c r="D19" s="33" t="s">
        <v>136</v>
      </c>
      <c r="E19" s="33" t="s">
        <v>137</v>
      </c>
      <c r="F19" s="33">
        <v>2009</v>
      </c>
      <c r="G19" s="33" t="s">
        <v>42</v>
      </c>
      <c r="H19" s="34"/>
      <c r="I19" s="10">
        <v>46</v>
      </c>
      <c r="J19" s="39">
        <f t="shared" si="1"/>
        <v>5.9399999999999995</v>
      </c>
      <c r="K19" s="35">
        <v>2.06</v>
      </c>
      <c r="L19" s="35">
        <v>1.94</v>
      </c>
      <c r="M19" s="35">
        <v>1.93</v>
      </c>
      <c r="N19" s="35">
        <v>1.94</v>
      </c>
      <c r="O19" s="33" t="s">
        <v>82</v>
      </c>
      <c r="P19" s="33" t="s">
        <v>136</v>
      </c>
      <c r="Q19" s="33" t="s">
        <v>137</v>
      </c>
      <c r="R19" s="33">
        <v>2009</v>
      </c>
      <c r="S19" s="33" t="s">
        <v>42</v>
      </c>
    </row>
    <row r="20" spans="1:19" x14ac:dyDescent="0.3">
      <c r="A20" s="10">
        <v>48</v>
      </c>
      <c r="B20" s="40">
        <v>4.3888888888888892E-3</v>
      </c>
      <c r="C20" s="33" t="s">
        <v>53</v>
      </c>
      <c r="D20" s="33" t="s">
        <v>59</v>
      </c>
      <c r="E20" s="33" t="s">
        <v>60</v>
      </c>
      <c r="F20" s="33">
        <v>2009</v>
      </c>
      <c r="G20" s="33" t="s">
        <v>42</v>
      </c>
      <c r="H20" s="34"/>
      <c r="I20" s="10">
        <v>48</v>
      </c>
      <c r="J20" s="39">
        <f t="shared" si="1"/>
        <v>7.15</v>
      </c>
      <c r="K20" s="35">
        <v>2.34</v>
      </c>
      <c r="L20" s="35">
        <v>2.39</v>
      </c>
      <c r="M20" s="35">
        <v>2.16</v>
      </c>
      <c r="N20" s="35">
        <v>2.42</v>
      </c>
      <c r="O20" s="33" t="s">
        <v>53</v>
      </c>
      <c r="P20" s="33" t="s">
        <v>59</v>
      </c>
      <c r="Q20" s="33" t="s">
        <v>60</v>
      </c>
      <c r="R20" s="33">
        <v>2009</v>
      </c>
      <c r="S20" s="33" t="s">
        <v>42</v>
      </c>
    </row>
    <row r="21" spans="1:19" x14ac:dyDescent="0.3">
      <c r="A21" s="10">
        <v>44</v>
      </c>
      <c r="B21" s="40">
        <v>5.0115740740740737E-3</v>
      </c>
      <c r="C21" s="33" t="s">
        <v>82</v>
      </c>
      <c r="D21" s="33" t="s">
        <v>129</v>
      </c>
      <c r="E21" s="33" t="s">
        <v>140</v>
      </c>
      <c r="F21" s="33">
        <v>2009</v>
      </c>
      <c r="G21" s="33" t="s">
        <v>42</v>
      </c>
      <c r="H21" s="34"/>
      <c r="I21" s="10">
        <v>45</v>
      </c>
      <c r="J21" s="39">
        <f t="shared" si="1"/>
        <v>5.84</v>
      </c>
      <c r="K21" s="35">
        <v>1.92</v>
      </c>
      <c r="L21" s="35">
        <v>0</v>
      </c>
      <c r="M21" s="35">
        <v>1.92</v>
      </c>
      <c r="N21" s="35">
        <v>2</v>
      </c>
      <c r="O21" s="33" t="s">
        <v>82</v>
      </c>
      <c r="P21" s="33" t="s">
        <v>129</v>
      </c>
      <c r="Q21" s="33" t="s">
        <v>140</v>
      </c>
      <c r="R21" s="33">
        <v>2009</v>
      </c>
      <c r="S21" s="33" t="s">
        <v>42</v>
      </c>
    </row>
    <row r="22" spans="1:19" x14ac:dyDescent="0.3">
      <c r="A22" s="10"/>
      <c r="B22" s="40"/>
      <c r="C22" s="33"/>
      <c r="D22" s="33"/>
      <c r="E22" s="33"/>
      <c r="F22" s="33"/>
      <c r="G22" s="33"/>
      <c r="H22" s="34"/>
      <c r="I22" s="9"/>
      <c r="J22" s="39"/>
      <c r="K22" s="35"/>
      <c r="L22" s="35"/>
      <c r="M22" s="35"/>
      <c r="N22" s="35"/>
      <c r="O22" s="33"/>
      <c r="P22" s="33"/>
      <c r="Q22" s="33"/>
      <c r="R22" s="33"/>
      <c r="S22" s="33"/>
    </row>
    <row r="23" spans="1:19" x14ac:dyDescent="0.3">
      <c r="A23" s="10">
        <v>47</v>
      </c>
      <c r="B23" s="40">
        <v>4.4641203703703709E-3</v>
      </c>
      <c r="C23" s="33" t="s">
        <v>82</v>
      </c>
      <c r="D23" s="33" t="s">
        <v>77</v>
      </c>
      <c r="E23" s="33" t="s">
        <v>78</v>
      </c>
      <c r="F23" s="33">
        <v>2008</v>
      </c>
      <c r="G23" s="33" t="s">
        <v>35</v>
      </c>
      <c r="H23" s="34"/>
      <c r="I23" s="10">
        <v>50</v>
      </c>
      <c r="J23" s="39">
        <f t="shared" ref="J23:J29" si="2">LARGE(K23:N23,1)+LARGE(K23:N23,2)+LARGE(K23:N23,3)</f>
        <v>8.1</v>
      </c>
      <c r="K23" s="35">
        <v>2.7</v>
      </c>
      <c r="L23" s="35">
        <v>2.72</v>
      </c>
      <c r="M23" s="35">
        <v>2.61</v>
      </c>
      <c r="N23" s="35">
        <v>2.68</v>
      </c>
      <c r="O23" s="33" t="s">
        <v>82</v>
      </c>
      <c r="P23" s="33" t="s">
        <v>77</v>
      </c>
      <c r="Q23" s="33" t="s">
        <v>78</v>
      </c>
      <c r="R23" s="33">
        <v>2008</v>
      </c>
      <c r="S23" s="33" t="s">
        <v>35</v>
      </c>
    </row>
    <row r="24" spans="1:19" x14ac:dyDescent="0.3">
      <c r="A24" s="10">
        <v>46</v>
      </c>
      <c r="B24" s="40">
        <v>4.4722222222222221E-3</v>
      </c>
      <c r="C24" s="33" t="s">
        <v>135</v>
      </c>
      <c r="D24" s="33" t="s">
        <v>193</v>
      </c>
      <c r="E24" s="33" t="s">
        <v>124</v>
      </c>
      <c r="F24" s="33">
        <v>2008</v>
      </c>
      <c r="G24" s="33" t="s">
        <v>35</v>
      </c>
      <c r="H24" s="34"/>
      <c r="I24" s="10">
        <v>46</v>
      </c>
      <c r="J24" s="39">
        <f t="shared" si="2"/>
        <v>7.5799999999999992</v>
      </c>
      <c r="K24" s="35">
        <v>2.4</v>
      </c>
      <c r="L24" s="35">
        <v>2.57</v>
      </c>
      <c r="M24" s="35">
        <v>2.46</v>
      </c>
      <c r="N24" s="35">
        <v>2.5499999999999998</v>
      </c>
      <c r="O24" s="33" t="s">
        <v>135</v>
      </c>
      <c r="P24" s="33" t="s">
        <v>193</v>
      </c>
      <c r="Q24" s="33" t="s">
        <v>124</v>
      </c>
      <c r="R24" s="33">
        <v>2008</v>
      </c>
      <c r="S24" s="33" t="s">
        <v>35</v>
      </c>
    </row>
    <row r="25" spans="1:19" x14ac:dyDescent="0.3">
      <c r="A25" s="10">
        <v>45</v>
      </c>
      <c r="B25" s="40">
        <v>4.6458333333333325E-3</v>
      </c>
      <c r="C25" s="33" t="s">
        <v>120</v>
      </c>
      <c r="D25" s="33" t="s">
        <v>190</v>
      </c>
      <c r="E25" s="33" t="s">
        <v>191</v>
      </c>
      <c r="F25" s="33">
        <v>2008</v>
      </c>
      <c r="G25" s="33" t="s">
        <v>35</v>
      </c>
      <c r="H25" s="34"/>
      <c r="I25" s="10">
        <v>47</v>
      </c>
      <c r="J25" s="39">
        <f t="shared" si="2"/>
        <v>7.69</v>
      </c>
      <c r="K25" s="35">
        <v>2.3199999999999998</v>
      </c>
      <c r="L25" s="35">
        <v>2.4500000000000002</v>
      </c>
      <c r="M25" s="35">
        <v>2.59</v>
      </c>
      <c r="N25" s="35">
        <v>2.65</v>
      </c>
      <c r="O25" s="33" t="s">
        <v>120</v>
      </c>
      <c r="P25" s="33" t="s">
        <v>190</v>
      </c>
      <c r="Q25" s="33" t="s">
        <v>191</v>
      </c>
      <c r="R25" s="33">
        <v>2008</v>
      </c>
      <c r="S25" s="33" t="s">
        <v>35</v>
      </c>
    </row>
    <row r="26" spans="1:19" x14ac:dyDescent="0.3">
      <c r="A26" s="10">
        <v>50</v>
      </c>
      <c r="B26" s="40">
        <v>3.6736111111111114E-3</v>
      </c>
      <c r="C26" s="33" t="s">
        <v>101</v>
      </c>
      <c r="D26" s="33" t="s">
        <v>87</v>
      </c>
      <c r="E26" s="33" t="s">
        <v>88</v>
      </c>
      <c r="F26" s="33">
        <v>2008</v>
      </c>
      <c r="G26" s="33" t="s">
        <v>35</v>
      </c>
      <c r="H26" s="34"/>
      <c r="I26" s="10">
        <v>44</v>
      </c>
      <c r="J26" s="39">
        <f t="shared" si="2"/>
        <v>7.32</v>
      </c>
      <c r="K26" s="35">
        <v>2.34</v>
      </c>
      <c r="L26" s="35">
        <v>2.0299999999999998</v>
      </c>
      <c r="M26" s="35">
        <v>2.5299999999999998</v>
      </c>
      <c r="N26" s="35">
        <v>2.4500000000000002</v>
      </c>
      <c r="O26" s="33" t="s">
        <v>101</v>
      </c>
      <c r="P26" s="33" t="s">
        <v>87</v>
      </c>
      <c r="Q26" s="33" t="s">
        <v>88</v>
      </c>
      <c r="R26" s="33">
        <v>2008</v>
      </c>
      <c r="S26" s="33" t="s">
        <v>35</v>
      </c>
    </row>
    <row r="27" spans="1:19" x14ac:dyDescent="0.3">
      <c r="A27" s="10">
        <v>44</v>
      </c>
      <c r="B27" s="40">
        <v>0</v>
      </c>
      <c r="C27" s="33" t="s">
        <v>135</v>
      </c>
      <c r="D27" s="33" t="s">
        <v>125</v>
      </c>
      <c r="E27" s="33" t="s">
        <v>126</v>
      </c>
      <c r="F27" s="33">
        <v>2008</v>
      </c>
      <c r="G27" s="33" t="s">
        <v>35</v>
      </c>
      <c r="H27" s="34"/>
      <c r="I27" s="10">
        <v>49</v>
      </c>
      <c r="J27" s="39">
        <f t="shared" si="2"/>
        <v>7.85</v>
      </c>
      <c r="K27" s="35">
        <v>2.4900000000000002</v>
      </c>
      <c r="L27" s="35">
        <v>2.65</v>
      </c>
      <c r="M27" s="35">
        <v>2.56</v>
      </c>
      <c r="N27" s="35">
        <v>2.64</v>
      </c>
      <c r="O27" s="33" t="s">
        <v>135</v>
      </c>
      <c r="P27" s="33" t="s">
        <v>125</v>
      </c>
      <c r="Q27" s="33" t="s">
        <v>126</v>
      </c>
      <c r="R27" s="33">
        <v>2008</v>
      </c>
      <c r="S27" s="33" t="s">
        <v>35</v>
      </c>
    </row>
    <row r="28" spans="1:19" x14ac:dyDescent="0.3">
      <c r="A28" s="10">
        <v>49</v>
      </c>
      <c r="B28" s="40">
        <v>3.8854166666666668E-3</v>
      </c>
      <c r="C28" s="33" t="s">
        <v>120</v>
      </c>
      <c r="D28" s="33" t="s">
        <v>117</v>
      </c>
      <c r="E28" s="33" t="s">
        <v>118</v>
      </c>
      <c r="F28" s="33">
        <v>2008</v>
      </c>
      <c r="G28" s="33" t="s">
        <v>35</v>
      </c>
      <c r="H28" s="34"/>
      <c r="I28" s="10">
        <v>48</v>
      </c>
      <c r="J28" s="39">
        <f t="shared" si="2"/>
        <v>7.75</v>
      </c>
      <c r="K28" s="35">
        <v>2.5299999999999998</v>
      </c>
      <c r="L28" s="35">
        <v>2.36</v>
      </c>
      <c r="M28" s="35">
        <v>2.63</v>
      </c>
      <c r="N28" s="35">
        <v>2.59</v>
      </c>
      <c r="O28" s="33" t="s">
        <v>120</v>
      </c>
      <c r="P28" s="33" t="s">
        <v>117</v>
      </c>
      <c r="Q28" s="33" t="s">
        <v>118</v>
      </c>
      <c r="R28" s="33">
        <v>2008</v>
      </c>
      <c r="S28" s="33" t="s">
        <v>35</v>
      </c>
    </row>
    <row r="29" spans="1:19" x14ac:dyDescent="0.3">
      <c r="A29" s="10">
        <v>48</v>
      </c>
      <c r="B29" s="40">
        <v>4.2881944444444443E-3</v>
      </c>
      <c r="C29" s="33" t="s">
        <v>82</v>
      </c>
      <c r="D29" s="33" t="s">
        <v>144</v>
      </c>
      <c r="E29" s="33" t="s">
        <v>56</v>
      </c>
      <c r="F29" s="33">
        <v>2008</v>
      </c>
      <c r="G29" s="33" t="s">
        <v>35</v>
      </c>
      <c r="H29" s="34"/>
      <c r="I29" s="10">
        <v>45</v>
      </c>
      <c r="J29" s="39">
        <f t="shared" si="2"/>
        <v>7.57</v>
      </c>
      <c r="K29" s="35">
        <v>2.39</v>
      </c>
      <c r="L29" s="35">
        <v>0</v>
      </c>
      <c r="M29" s="35">
        <v>2.6</v>
      </c>
      <c r="N29" s="35">
        <v>2.58</v>
      </c>
      <c r="O29" s="33" t="s">
        <v>82</v>
      </c>
      <c r="P29" s="33" t="s">
        <v>144</v>
      </c>
      <c r="Q29" s="33" t="s">
        <v>56</v>
      </c>
      <c r="R29" s="33">
        <v>2008</v>
      </c>
      <c r="S29" s="33" t="s">
        <v>35</v>
      </c>
    </row>
    <row r="30" spans="1:19" x14ac:dyDescent="0.3">
      <c r="A30" s="10"/>
      <c r="B30" s="40"/>
      <c r="C30" s="33"/>
      <c r="D30" s="33"/>
      <c r="E30" s="33"/>
      <c r="F30" s="33"/>
      <c r="G30" s="33"/>
      <c r="H30" s="34"/>
      <c r="I30" s="10"/>
      <c r="J30" s="39"/>
      <c r="K30" s="35"/>
      <c r="L30" s="35"/>
      <c r="M30" s="35"/>
      <c r="N30" s="35"/>
      <c r="O30" s="33"/>
      <c r="P30" s="33"/>
      <c r="Q30" s="33"/>
      <c r="R30" s="33"/>
      <c r="S30" s="33"/>
    </row>
    <row r="31" spans="1:19" x14ac:dyDescent="0.3">
      <c r="A31" s="10">
        <v>50</v>
      </c>
      <c r="B31" s="40">
        <v>3.875E-3</v>
      </c>
      <c r="C31" s="33" t="s">
        <v>53</v>
      </c>
      <c r="D31" s="33" t="s">
        <v>69</v>
      </c>
      <c r="E31" s="33" t="s">
        <v>70</v>
      </c>
      <c r="F31" s="33">
        <v>2009</v>
      </c>
      <c r="G31" s="33" t="s">
        <v>35</v>
      </c>
      <c r="H31" s="34"/>
      <c r="I31" s="10">
        <v>44</v>
      </c>
      <c r="J31" s="39">
        <f t="shared" ref="J31:J42" si="3">LARGE(K31:N31,1)+LARGE(K31:N31,2)+LARGE(K31:N31,3)</f>
        <v>6.93</v>
      </c>
      <c r="K31" s="35">
        <v>2.34</v>
      </c>
      <c r="L31" s="35">
        <v>2.33</v>
      </c>
      <c r="M31" s="35">
        <v>2.25</v>
      </c>
      <c r="N31" s="35">
        <v>2.2599999999999998</v>
      </c>
      <c r="O31" s="33" t="s">
        <v>53</v>
      </c>
      <c r="P31" s="33" t="s">
        <v>69</v>
      </c>
      <c r="Q31" s="33" t="s">
        <v>70</v>
      </c>
      <c r="R31" s="33">
        <v>2009</v>
      </c>
      <c r="S31" s="33" t="s">
        <v>35</v>
      </c>
    </row>
    <row r="32" spans="1:19" x14ac:dyDescent="0.3">
      <c r="A32" s="10">
        <v>44</v>
      </c>
      <c r="B32" s="40">
        <v>4.4317129629629628E-3</v>
      </c>
      <c r="C32" s="33" t="s">
        <v>53</v>
      </c>
      <c r="D32" s="33" t="s">
        <v>67</v>
      </c>
      <c r="E32" s="33" t="s">
        <v>68</v>
      </c>
      <c r="F32" s="33">
        <v>2009</v>
      </c>
      <c r="G32" s="33" t="s">
        <v>35</v>
      </c>
      <c r="H32" s="34"/>
      <c r="I32" s="10">
        <v>46</v>
      </c>
      <c r="J32" s="39">
        <f t="shared" si="3"/>
        <v>7.1899999999999995</v>
      </c>
      <c r="K32" s="35">
        <v>2.36</v>
      </c>
      <c r="L32" s="35">
        <v>2.4300000000000002</v>
      </c>
      <c r="M32" s="35">
        <v>2.3199999999999998</v>
      </c>
      <c r="N32" s="35">
        <v>2.4</v>
      </c>
      <c r="O32" s="33" t="s">
        <v>53</v>
      </c>
      <c r="P32" s="33" t="s">
        <v>67</v>
      </c>
      <c r="Q32" s="33" t="s">
        <v>68</v>
      </c>
      <c r="R32" s="33">
        <v>2009</v>
      </c>
      <c r="S32" s="33" t="s">
        <v>35</v>
      </c>
    </row>
    <row r="33" spans="1:19" x14ac:dyDescent="0.3">
      <c r="A33" s="10">
        <v>41</v>
      </c>
      <c r="B33" s="40">
        <v>4.7708333333333335E-3</v>
      </c>
      <c r="C33" s="33" t="s">
        <v>82</v>
      </c>
      <c r="D33" s="33" t="s">
        <v>67</v>
      </c>
      <c r="E33" s="33" t="s">
        <v>197</v>
      </c>
      <c r="F33" s="33">
        <v>2009</v>
      </c>
      <c r="G33" s="33" t="s">
        <v>35</v>
      </c>
      <c r="H33" s="34"/>
      <c r="I33" s="10">
        <v>49</v>
      </c>
      <c r="J33" s="39">
        <f t="shared" si="3"/>
        <v>7.8999999999999995</v>
      </c>
      <c r="K33" s="35">
        <v>2.54</v>
      </c>
      <c r="L33" s="35">
        <v>2.7</v>
      </c>
      <c r="M33" s="35">
        <v>2.5499999999999998</v>
      </c>
      <c r="N33" s="35">
        <v>2.65</v>
      </c>
      <c r="O33" s="33" t="s">
        <v>82</v>
      </c>
      <c r="P33" s="33" t="s">
        <v>67</v>
      </c>
      <c r="Q33" s="33" t="s">
        <v>197</v>
      </c>
      <c r="R33" s="33">
        <v>2009</v>
      </c>
      <c r="S33" s="33" t="s">
        <v>35</v>
      </c>
    </row>
    <row r="34" spans="1:19" x14ac:dyDescent="0.3">
      <c r="A34" s="10">
        <v>49</v>
      </c>
      <c r="B34" s="40">
        <v>4.0011574074074073E-3</v>
      </c>
      <c r="C34" s="33" t="s">
        <v>120</v>
      </c>
      <c r="D34" s="33" t="s">
        <v>40</v>
      </c>
      <c r="E34" s="33" t="s">
        <v>112</v>
      </c>
      <c r="F34" s="33">
        <v>2009</v>
      </c>
      <c r="G34" s="33" t="s">
        <v>35</v>
      </c>
      <c r="H34" s="34"/>
      <c r="I34" s="10">
        <v>48</v>
      </c>
      <c r="J34" s="39">
        <f t="shared" si="3"/>
        <v>7.8599999999999994</v>
      </c>
      <c r="K34" s="35">
        <v>2.62</v>
      </c>
      <c r="L34" s="35">
        <v>2.42</v>
      </c>
      <c r="M34" s="35">
        <v>2.64</v>
      </c>
      <c r="N34" s="35">
        <v>2.6</v>
      </c>
      <c r="O34" s="33" t="s">
        <v>120</v>
      </c>
      <c r="P34" s="33" t="s">
        <v>40</v>
      </c>
      <c r="Q34" s="33" t="s">
        <v>112</v>
      </c>
      <c r="R34" s="33">
        <v>2009</v>
      </c>
      <c r="S34" s="33" t="s">
        <v>35</v>
      </c>
    </row>
    <row r="35" spans="1:19" x14ac:dyDescent="0.3">
      <c r="A35" s="10">
        <v>39</v>
      </c>
      <c r="B35" s="40">
        <v>4.9131944444444449E-3</v>
      </c>
      <c r="C35" s="33" t="s">
        <v>53</v>
      </c>
      <c r="D35" s="33" t="s">
        <v>38</v>
      </c>
      <c r="E35" s="33" t="s">
        <v>39</v>
      </c>
      <c r="F35" s="33">
        <v>2009</v>
      </c>
      <c r="G35" s="33" t="s">
        <v>35</v>
      </c>
      <c r="H35" s="34"/>
      <c r="I35" s="10">
        <v>45</v>
      </c>
      <c r="J35" s="39">
        <f t="shared" si="3"/>
        <v>6.94</v>
      </c>
      <c r="K35" s="35">
        <v>2.29</v>
      </c>
      <c r="L35" s="35">
        <v>2.36</v>
      </c>
      <c r="M35" s="35">
        <v>2.29</v>
      </c>
      <c r="N35" s="35">
        <v>2.29</v>
      </c>
      <c r="O35" s="33" t="s">
        <v>53</v>
      </c>
      <c r="P35" s="33" t="s">
        <v>38</v>
      </c>
      <c r="Q35" s="33" t="s">
        <v>39</v>
      </c>
      <c r="R35" s="33">
        <v>2009</v>
      </c>
      <c r="S35" s="33" t="s">
        <v>35</v>
      </c>
    </row>
    <row r="36" spans="1:19" x14ac:dyDescent="0.3">
      <c r="A36" s="10">
        <v>43</v>
      </c>
      <c r="B36" s="40">
        <v>4.6944444444444447E-3</v>
      </c>
      <c r="C36" s="33" t="s">
        <v>53</v>
      </c>
      <c r="D36" s="33" t="s">
        <v>40</v>
      </c>
      <c r="E36" s="33" t="s">
        <v>41</v>
      </c>
      <c r="F36" s="33">
        <v>2009</v>
      </c>
      <c r="G36" s="33" t="s">
        <v>35</v>
      </c>
      <c r="H36" s="34"/>
      <c r="I36" s="10">
        <v>43</v>
      </c>
      <c r="J36" s="39">
        <f t="shared" si="3"/>
        <v>6.68</v>
      </c>
      <c r="K36" s="35">
        <v>2.19</v>
      </c>
      <c r="L36" s="35">
        <v>2.1</v>
      </c>
      <c r="M36" s="35">
        <v>2.2000000000000002</v>
      </c>
      <c r="N36" s="35">
        <v>2.29</v>
      </c>
      <c r="O36" s="33" t="s">
        <v>53</v>
      </c>
      <c r="P36" s="33" t="s">
        <v>40</v>
      </c>
      <c r="Q36" s="33" t="s">
        <v>41</v>
      </c>
      <c r="R36" s="33">
        <v>2009</v>
      </c>
      <c r="S36" s="33" t="s">
        <v>35</v>
      </c>
    </row>
    <row r="37" spans="1:19" x14ac:dyDescent="0.3">
      <c r="A37" s="10">
        <v>48</v>
      </c>
      <c r="B37" s="40">
        <v>4.0787037037037033E-3</v>
      </c>
      <c r="C37" s="33" t="s">
        <v>82</v>
      </c>
      <c r="D37" s="33" t="s">
        <v>195</v>
      </c>
      <c r="E37" s="33" t="s">
        <v>196</v>
      </c>
      <c r="F37" s="33">
        <v>2009</v>
      </c>
      <c r="G37" s="33" t="s">
        <v>35</v>
      </c>
      <c r="H37" s="34"/>
      <c r="I37" s="10">
        <v>41</v>
      </c>
      <c r="J37" s="39">
        <f t="shared" si="3"/>
        <v>5.75</v>
      </c>
      <c r="K37" s="35">
        <v>1.88</v>
      </c>
      <c r="L37" s="35">
        <v>1.82</v>
      </c>
      <c r="M37" s="35">
        <v>2.0099999999999998</v>
      </c>
      <c r="N37" s="35">
        <v>1.86</v>
      </c>
      <c r="O37" s="33" t="s">
        <v>82</v>
      </c>
      <c r="P37" s="33" t="s">
        <v>195</v>
      </c>
      <c r="Q37" s="33" t="s">
        <v>196</v>
      </c>
      <c r="R37" s="33">
        <v>2009</v>
      </c>
      <c r="S37" s="33" t="s">
        <v>35</v>
      </c>
    </row>
    <row r="38" spans="1:19" x14ac:dyDescent="0.3">
      <c r="A38" s="10">
        <v>42</v>
      </c>
      <c r="B38" s="40">
        <v>4.7175925925925918E-3</v>
      </c>
      <c r="C38" s="33" t="s">
        <v>53</v>
      </c>
      <c r="D38" s="33" t="s">
        <v>33</v>
      </c>
      <c r="E38" s="33" t="s">
        <v>34</v>
      </c>
      <c r="F38" s="33">
        <v>2009</v>
      </c>
      <c r="G38" s="33" t="s">
        <v>35</v>
      </c>
      <c r="H38" s="34"/>
      <c r="I38" s="10">
        <v>40</v>
      </c>
      <c r="J38" s="39">
        <f t="shared" si="3"/>
        <v>4.2699999999999996</v>
      </c>
      <c r="K38" s="35">
        <v>2.15</v>
      </c>
      <c r="L38" s="35">
        <v>2.12</v>
      </c>
      <c r="M38" s="35">
        <v>0</v>
      </c>
      <c r="N38" s="35">
        <v>0</v>
      </c>
      <c r="O38" s="33" t="s">
        <v>53</v>
      </c>
      <c r="P38" s="33" t="s">
        <v>33</v>
      </c>
      <c r="Q38" s="33" t="s">
        <v>34</v>
      </c>
      <c r="R38" s="33">
        <v>2009</v>
      </c>
      <c r="S38" s="33" t="s">
        <v>35</v>
      </c>
    </row>
    <row r="39" spans="1:19" x14ac:dyDescent="0.3">
      <c r="A39" s="10">
        <v>45</v>
      </c>
      <c r="B39" s="40">
        <v>4.2592592592592595E-3</v>
      </c>
      <c r="C39" s="33" t="s">
        <v>135</v>
      </c>
      <c r="D39" s="33" t="s">
        <v>152</v>
      </c>
      <c r="E39" s="33" t="s">
        <v>192</v>
      </c>
      <c r="F39" s="33">
        <v>2009</v>
      </c>
      <c r="G39" s="33" t="s">
        <v>35</v>
      </c>
      <c r="H39" s="34"/>
      <c r="I39" s="10">
        <v>42</v>
      </c>
      <c r="J39" s="39">
        <f t="shared" si="3"/>
        <v>6.32</v>
      </c>
      <c r="K39" s="35">
        <v>2.11</v>
      </c>
      <c r="L39" s="35">
        <v>2.06</v>
      </c>
      <c r="M39" s="35">
        <v>2.15</v>
      </c>
      <c r="N39" s="35">
        <v>0</v>
      </c>
      <c r="O39" s="33" t="s">
        <v>135</v>
      </c>
      <c r="P39" s="33" t="s">
        <v>152</v>
      </c>
      <c r="Q39" s="33" t="s">
        <v>192</v>
      </c>
      <c r="R39" s="33">
        <v>2009</v>
      </c>
      <c r="S39" s="33" t="s">
        <v>35</v>
      </c>
    </row>
    <row r="40" spans="1:19" x14ac:dyDescent="0.3">
      <c r="A40" s="10">
        <v>47</v>
      </c>
      <c r="B40" s="40">
        <v>4.0868055555555553E-3</v>
      </c>
      <c r="C40" s="33" t="s">
        <v>53</v>
      </c>
      <c r="D40" s="33" t="s">
        <v>63</v>
      </c>
      <c r="E40" s="33" t="s">
        <v>64</v>
      </c>
      <c r="F40" s="33">
        <v>2009</v>
      </c>
      <c r="G40" s="33" t="s">
        <v>35</v>
      </c>
      <c r="H40" s="34"/>
      <c r="I40" s="10">
        <v>47</v>
      </c>
      <c r="J40" s="39">
        <f t="shared" si="3"/>
        <v>7.71</v>
      </c>
      <c r="K40" s="35">
        <v>2.6</v>
      </c>
      <c r="L40" s="35">
        <v>2.5099999999999998</v>
      </c>
      <c r="M40" s="35">
        <v>2.42</v>
      </c>
      <c r="N40" s="35">
        <v>2.6</v>
      </c>
      <c r="O40" s="33" t="s">
        <v>53</v>
      </c>
      <c r="P40" s="33" t="s">
        <v>63</v>
      </c>
      <c r="Q40" s="33" t="s">
        <v>64</v>
      </c>
      <c r="R40" s="33">
        <v>2009</v>
      </c>
      <c r="S40" s="33" t="s">
        <v>35</v>
      </c>
    </row>
    <row r="41" spans="1:19" x14ac:dyDescent="0.3">
      <c r="A41" s="10">
        <v>46</v>
      </c>
      <c r="B41" s="40">
        <v>4.2199074074074075E-3</v>
      </c>
      <c r="C41" s="33" t="s">
        <v>135</v>
      </c>
      <c r="D41" s="33" t="s">
        <v>121</v>
      </c>
      <c r="E41" s="33" t="s">
        <v>122</v>
      </c>
      <c r="F41" s="33">
        <v>2009</v>
      </c>
      <c r="G41" s="33" t="s">
        <v>35</v>
      </c>
      <c r="H41" s="34"/>
      <c r="I41" s="10">
        <v>50</v>
      </c>
      <c r="J41" s="39">
        <f t="shared" si="3"/>
        <v>8.09</v>
      </c>
      <c r="K41" s="35">
        <v>2.63</v>
      </c>
      <c r="L41" s="35">
        <v>2.73</v>
      </c>
      <c r="M41" s="35">
        <v>2.65</v>
      </c>
      <c r="N41" s="35">
        <v>2.71</v>
      </c>
      <c r="O41" s="33" t="s">
        <v>135</v>
      </c>
      <c r="P41" s="33" t="s">
        <v>121</v>
      </c>
      <c r="Q41" s="33" t="s">
        <v>122</v>
      </c>
      <c r="R41" s="33">
        <v>2009</v>
      </c>
      <c r="S41" s="33" t="s">
        <v>35</v>
      </c>
    </row>
    <row r="42" spans="1:19" x14ac:dyDescent="0.3">
      <c r="A42" s="10">
        <v>40</v>
      </c>
      <c r="B42" s="40">
        <v>4.84375E-3</v>
      </c>
      <c r="C42" s="33" t="s">
        <v>54</v>
      </c>
      <c r="D42" s="33" t="s">
        <v>47</v>
      </c>
      <c r="E42" s="33" t="s">
        <v>48</v>
      </c>
      <c r="F42" s="33">
        <v>2009</v>
      </c>
      <c r="G42" s="33" t="s">
        <v>35</v>
      </c>
      <c r="H42" s="34"/>
      <c r="I42" s="10">
        <v>39</v>
      </c>
      <c r="J42" s="39">
        <f t="shared" si="3"/>
        <v>3.5</v>
      </c>
      <c r="K42" s="35">
        <v>1.77</v>
      </c>
      <c r="L42" s="35">
        <v>0</v>
      </c>
      <c r="M42" s="35">
        <v>1.73</v>
      </c>
      <c r="N42" s="35">
        <v>0</v>
      </c>
      <c r="O42" s="33" t="s">
        <v>54</v>
      </c>
      <c r="P42" s="33" t="s">
        <v>47</v>
      </c>
      <c r="Q42" s="33" t="s">
        <v>48</v>
      </c>
      <c r="R42" s="33">
        <v>2009</v>
      </c>
      <c r="S42" s="33" t="s">
        <v>35</v>
      </c>
    </row>
    <row r="43" spans="1:19" ht="15.6" x14ac:dyDescent="0.3">
      <c r="A43" s="10"/>
      <c r="B43" s="26"/>
      <c r="C43" s="7"/>
      <c r="D43" s="7"/>
      <c r="E43" s="7"/>
      <c r="F43" s="7"/>
      <c r="G43" s="7"/>
      <c r="H43" s="5"/>
      <c r="I43" s="9"/>
      <c r="J43" s="32"/>
      <c r="K43" s="27"/>
      <c r="L43" s="5"/>
      <c r="M43" s="5"/>
      <c r="N43" s="5"/>
      <c r="O43" s="7"/>
      <c r="P43" s="7"/>
      <c r="Q43" s="7"/>
      <c r="R43" s="7"/>
      <c r="S43" s="7"/>
    </row>
    <row r="44" spans="1:19" x14ac:dyDescent="0.3">
      <c r="A44" s="10"/>
      <c r="B44" s="26"/>
      <c r="C44" s="7"/>
      <c r="D44" s="7"/>
      <c r="E44" s="7"/>
      <c r="F44" s="7"/>
      <c r="G44" s="7"/>
      <c r="H44" s="5"/>
      <c r="I44" s="9"/>
      <c r="J44" s="25"/>
      <c r="K44" s="27"/>
      <c r="L44" s="5"/>
      <c r="M44" s="5"/>
      <c r="N44" s="5"/>
      <c r="O44" s="7"/>
      <c r="P44" s="7"/>
      <c r="Q44" s="7"/>
      <c r="R44" s="7"/>
      <c r="S44" s="7"/>
    </row>
    <row r="45" spans="1:19" x14ac:dyDescent="0.3">
      <c r="A45" s="10"/>
      <c r="B45" s="26"/>
      <c r="C45" s="7"/>
      <c r="D45" s="7"/>
      <c r="E45" s="7"/>
      <c r="F45" s="7"/>
      <c r="G45" s="7"/>
      <c r="H45" s="5"/>
      <c r="I45" s="9"/>
      <c r="J45" s="25"/>
      <c r="K45" s="27"/>
      <c r="L45" s="5"/>
      <c r="M45" s="5"/>
      <c r="N45" s="5"/>
      <c r="O45" s="7"/>
      <c r="P45" s="7"/>
      <c r="Q45" s="7"/>
      <c r="R45" s="7"/>
      <c r="S45" s="7"/>
    </row>
    <row r="46" spans="1:19" x14ac:dyDescent="0.3">
      <c r="A46" s="10"/>
      <c r="B46" s="26"/>
      <c r="C46" s="7"/>
      <c r="D46" s="7"/>
      <c r="E46" s="7"/>
      <c r="F46" s="7"/>
      <c r="G46" s="7"/>
      <c r="H46" s="5"/>
      <c r="I46" s="9"/>
      <c r="J46" s="25"/>
      <c r="K46" s="27"/>
      <c r="L46" s="27"/>
      <c r="M46" s="27"/>
      <c r="N46" s="27"/>
      <c r="O46" s="7"/>
      <c r="P46" s="7"/>
      <c r="Q46" s="7"/>
      <c r="R46" s="7"/>
      <c r="S46" s="7"/>
    </row>
    <row r="47" spans="1:19" x14ac:dyDescent="0.3">
      <c r="A47" s="10"/>
      <c r="B47" s="26"/>
      <c r="C47" s="7"/>
      <c r="D47" s="7"/>
      <c r="E47" s="7"/>
      <c r="F47" s="7"/>
      <c r="G47" s="7"/>
      <c r="H47" s="5"/>
      <c r="I47" s="9"/>
      <c r="J47" s="25"/>
      <c r="K47" s="27"/>
      <c r="L47" s="5"/>
      <c r="M47" s="5"/>
      <c r="N47" s="5"/>
      <c r="O47" s="7"/>
      <c r="P47" s="7"/>
      <c r="Q47" s="7"/>
      <c r="R47" s="7"/>
      <c r="S47" s="7"/>
    </row>
    <row r="48" spans="1:19" x14ac:dyDescent="0.3">
      <c r="A48" s="10"/>
      <c r="B48" s="26"/>
      <c r="C48" s="7"/>
      <c r="D48" s="7"/>
      <c r="E48" s="7"/>
      <c r="F48" s="7"/>
      <c r="G48" s="7"/>
      <c r="H48" s="5"/>
      <c r="I48" s="9"/>
      <c r="J48" s="25"/>
      <c r="K48" s="27"/>
      <c r="L48" s="27"/>
      <c r="M48" s="27"/>
      <c r="N48" s="27"/>
      <c r="O48" s="7"/>
      <c r="P48" s="7"/>
      <c r="Q48" s="7"/>
      <c r="R48" s="7"/>
      <c r="S48" s="7"/>
    </row>
    <row r="49" spans="1:19" x14ac:dyDescent="0.3">
      <c r="A49" s="10"/>
      <c r="B49" s="26"/>
      <c r="C49" s="7"/>
      <c r="D49" s="7"/>
      <c r="E49" s="7"/>
      <c r="F49" s="7"/>
      <c r="G49" s="7"/>
      <c r="H49" s="5"/>
      <c r="I49" s="9"/>
      <c r="J49" s="25"/>
      <c r="K49" s="27"/>
      <c r="L49" s="5"/>
      <c r="M49" s="5"/>
      <c r="N49" s="5"/>
      <c r="O49" s="7"/>
      <c r="P49" s="7"/>
      <c r="Q49" s="7"/>
      <c r="R49" s="7"/>
      <c r="S49" s="7"/>
    </row>
    <row r="50" spans="1:19" x14ac:dyDescent="0.3">
      <c r="A50" s="10"/>
      <c r="B50" s="26"/>
      <c r="C50" s="7"/>
      <c r="D50" s="7"/>
      <c r="E50" s="7"/>
      <c r="F50" s="7"/>
      <c r="G50" s="7"/>
      <c r="H50" s="5"/>
      <c r="I50" s="9"/>
      <c r="J50" s="25"/>
      <c r="K50" s="27"/>
      <c r="L50" s="5"/>
      <c r="M50" s="5"/>
      <c r="N50" s="5"/>
      <c r="O50" s="7"/>
      <c r="P50" s="7"/>
      <c r="Q50" s="7"/>
      <c r="R50" s="7"/>
      <c r="S50" s="7"/>
    </row>
    <row r="51" spans="1:19" x14ac:dyDescent="0.3">
      <c r="A51" s="10"/>
      <c r="B51" s="26"/>
      <c r="C51" s="7"/>
      <c r="D51" s="7"/>
      <c r="E51" s="7"/>
      <c r="F51" s="7"/>
      <c r="G51" s="7"/>
      <c r="H51" s="5"/>
      <c r="I51" s="9"/>
      <c r="J51" s="25"/>
      <c r="K51" s="27"/>
      <c r="L51" s="5"/>
      <c r="M51" s="5"/>
      <c r="N51" s="5"/>
      <c r="O51" s="7"/>
      <c r="P51" s="7"/>
      <c r="Q51" s="7"/>
      <c r="R51" s="7"/>
      <c r="S51" s="7"/>
    </row>
    <row r="52" spans="1:19" x14ac:dyDescent="0.3">
      <c r="B52" s="26"/>
      <c r="C52" s="7"/>
      <c r="D52" s="7"/>
      <c r="E52" s="7"/>
      <c r="F52" s="7"/>
      <c r="G52" s="7"/>
      <c r="J52" s="25"/>
      <c r="K52" s="27"/>
      <c r="L52" s="5"/>
      <c r="M52" s="5"/>
      <c r="N52" s="5"/>
      <c r="O52" s="7"/>
      <c r="P52" s="7"/>
      <c r="Q52" s="7"/>
      <c r="R52" s="7"/>
      <c r="S52" s="7"/>
    </row>
    <row r="53" spans="1:19" x14ac:dyDescent="0.3">
      <c r="B53" s="26"/>
      <c r="C53" s="7"/>
      <c r="D53" s="7"/>
      <c r="E53" s="7"/>
      <c r="F53" s="7"/>
      <c r="G53" s="7"/>
    </row>
    <row r="54" spans="1:19" x14ac:dyDescent="0.3">
      <c r="B54" s="26"/>
      <c r="C54" s="7"/>
      <c r="D54" s="7"/>
      <c r="E54" s="7"/>
      <c r="F54" s="7"/>
      <c r="G54" s="7"/>
    </row>
  </sheetData>
  <sortState ref="I31:Q42">
    <sortCondition ref="Q31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A9CA-9A14-4373-9A0A-BDB8530EFBAA}">
  <dimension ref="A1:W53"/>
  <sheetViews>
    <sheetView workbookViewId="0">
      <selection activeCell="A51" sqref="A51:XFD51"/>
    </sheetView>
  </sheetViews>
  <sheetFormatPr baseColWidth="10" defaultRowHeight="14.4" x14ac:dyDescent="0.3"/>
  <cols>
    <col min="3" max="6" width="5.77734375" customWidth="1"/>
    <col min="7" max="9" width="14.77734375" customWidth="1"/>
    <col min="14" max="14" width="11.5546875" style="22"/>
    <col min="15" max="18" width="6.77734375" customWidth="1"/>
    <col min="19" max="21" width="14.77734375" customWidth="1"/>
  </cols>
  <sheetData>
    <row r="1" spans="1:23" ht="23.4" x14ac:dyDescent="0.45">
      <c r="B1" s="2" t="s">
        <v>0</v>
      </c>
      <c r="C1" s="2"/>
      <c r="D1" s="2"/>
      <c r="E1" s="2"/>
      <c r="F1" s="2"/>
      <c r="G1" s="1"/>
      <c r="H1" s="1"/>
      <c r="I1" s="1"/>
      <c r="J1" s="1"/>
      <c r="K1" s="2" t="s">
        <v>18</v>
      </c>
    </row>
    <row r="2" spans="1:23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ht="18" x14ac:dyDescent="0.35">
      <c r="B3" s="3" t="s">
        <v>30</v>
      </c>
      <c r="C3" s="3"/>
      <c r="D3" s="3"/>
      <c r="E3" s="3"/>
      <c r="F3" s="3"/>
      <c r="G3" s="1"/>
      <c r="H3" s="1"/>
      <c r="I3" s="1"/>
      <c r="J3" s="3" t="s">
        <v>27</v>
      </c>
      <c r="K3" s="1"/>
      <c r="N3" s="23"/>
      <c r="O3" s="3"/>
      <c r="P3" s="3"/>
      <c r="Q3" s="3"/>
      <c r="R3" s="3"/>
      <c r="S3" s="1"/>
      <c r="T3" s="1"/>
      <c r="U3" s="1"/>
      <c r="V3" s="3" t="s">
        <v>13</v>
      </c>
      <c r="W3" s="1"/>
    </row>
    <row r="5" spans="1:23" ht="15.6" x14ac:dyDescent="0.3">
      <c r="A5" s="4" t="s">
        <v>8</v>
      </c>
      <c r="B5" s="4" t="s">
        <v>2</v>
      </c>
      <c r="C5" s="4"/>
      <c r="D5" s="4"/>
      <c r="E5" s="4"/>
      <c r="F5" s="4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21"/>
      <c r="M5" s="4" t="s">
        <v>8</v>
      </c>
      <c r="N5" s="24" t="s">
        <v>2</v>
      </c>
      <c r="O5" s="4"/>
      <c r="P5" s="4"/>
      <c r="Q5" s="4"/>
      <c r="R5" s="4"/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</row>
    <row r="6" spans="1:23" x14ac:dyDescent="0.3">
      <c r="A6" s="10">
        <v>48</v>
      </c>
      <c r="B6" s="6">
        <f t="shared" ref="B6:B12" si="0">LARGE(C6:F6,1)+LARGE(C6:F6,2)+LARGE(C6:F6,3)</f>
        <v>10.290000000000001</v>
      </c>
      <c r="C6" s="35">
        <v>3.48</v>
      </c>
      <c r="D6" s="35">
        <v>3.29</v>
      </c>
      <c r="E6" s="35">
        <v>3.39</v>
      </c>
      <c r="F6" s="35">
        <v>3.42</v>
      </c>
      <c r="G6" s="33" t="s">
        <v>101</v>
      </c>
      <c r="H6" s="33" t="s">
        <v>92</v>
      </c>
      <c r="I6" s="33" t="s">
        <v>180</v>
      </c>
      <c r="J6" s="33">
        <v>2008</v>
      </c>
      <c r="K6" s="33" t="s">
        <v>42</v>
      </c>
      <c r="L6" s="34"/>
      <c r="M6" s="10">
        <v>45</v>
      </c>
      <c r="N6" s="37">
        <f t="shared" ref="N6:N12" si="1">LARGE(O6:R6,1)+LARGE(O6:R6,2)+LARGE(O6:R6,3)</f>
        <v>29</v>
      </c>
      <c r="O6" s="38">
        <v>8</v>
      </c>
      <c r="P6" s="38">
        <v>10</v>
      </c>
      <c r="Q6" s="38">
        <v>9</v>
      </c>
      <c r="R6" s="38">
        <v>10</v>
      </c>
      <c r="S6" s="33" t="s">
        <v>101</v>
      </c>
      <c r="T6" s="33" t="s">
        <v>92</v>
      </c>
      <c r="U6" s="33" t="s">
        <v>180</v>
      </c>
      <c r="V6" s="33">
        <v>2008</v>
      </c>
      <c r="W6" s="33" t="s">
        <v>42</v>
      </c>
    </row>
    <row r="7" spans="1:23" x14ac:dyDescent="0.3">
      <c r="A7" s="10">
        <v>47</v>
      </c>
      <c r="B7" s="6">
        <f t="shared" si="0"/>
        <v>10.129999999999999</v>
      </c>
      <c r="C7" s="35">
        <v>3.34</v>
      </c>
      <c r="D7" s="35">
        <v>3.39</v>
      </c>
      <c r="E7" s="35">
        <v>3.28</v>
      </c>
      <c r="F7" s="35">
        <v>3.4</v>
      </c>
      <c r="G7" s="33" t="s">
        <v>53</v>
      </c>
      <c r="H7" s="33" t="s">
        <v>57</v>
      </c>
      <c r="I7" s="33" t="s">
        <v>58</v>
      </c>
      <c r="J7" s="33">
        <v>2008</v>
      </c>
      <c r="K7" s="33" t="s">
        <v>42</v>
      </c>
      <c r="L7" s="34"/>
      <c r="M7" s="10">
        <v>48</v>
      </c>
      <c r="N7" s="37">
        <f t="shared" si="1"/>
        <v>38</v>
      </c>
      <c r="O7" s="38">
        <v>12</v>
      </c>
      <c r="P7" s="38">
        <v>11</v>
      </c>
      <c r="Q7" s="38">
        <v>12</v>
      </c>
      <c r="R7" s="38">
        <v>14</v>
      </c>
      <c r="S7" s="33" t="s">
        <v>53</v>
      </c>
      <c r="T7" s="33" t="s">
        <v>57</v>
      </c>
      <c r="U7" s="33" t="s">
        <v>58</v>
      </c>
      <c r="V7" s="33">
        <v>2008</v>
      </c>
      <c r="W7" s="33" t="s">
        <v>42</v>
      </c>
    </row>
    <row r="8" spans="1:23" x14ac:dyDescent="0.3">
      <c r="A8" s="10">
        <v>50</v>
      </c>
      <c r="B8" s="6">
        <f t="shared" si="0"/>
        <v>10.95</v>
      </c>
      <c r="C8" s="35">
        <v>3.77</v>
      </c>
      <c r="D8" s="35">
        <v>3.53</v>
      </c>
      <c r="E8" s="35">
        <v>3.6</v>
      </c>
      <c r="F8" s="35">
        <v>3.58</v>
      </c>
      <c r="G8" s="33" t="s">
        <v>101</v>
      </c>
      <c r="H8" s="33" t="s">
        <v>89</v>
      </c>
      <c r="I8" s="33" t="s">
        <v>90</v>
      </c>
      <c r="J8" s="33">
        <v>2008</v>
      </c>
      <c r="K8" s="33" t="s">
        <v>42</v>
      </c>
      <c r="L8" s="34"/>
      <c r="M8" s="10">
        <v>47</v>
      </c>
      <c r="N8" s="37">
        <f t="shared" si="1"/>
        <v>35</v>
      </c>
      <c r="O8" s="38">
        <v>12</v>
      </c>
      <c r="P8" s="38">
        <v>10</v>
      </c>
      <c r="Q8" s="38">
        <v>11</v>
      </c>
      <c r="R8" s="38">
        <v>12</v>
      </c>
      <c r="S8" s="33" t="s">
        <v>101</v>
      </c>
      <c r="T8" s="33" t="s">
        <v>89</v>
      </c>
      <c r="U8" s="33" t="s">
        <v>90</v>
      </c>
      <c r="V8" s="33">
        <v>2008</v>
      </c>
      <c r="W8" s="33" t="s">
        <v>42</v>
      </c>
    </row>
    <row r="9" spans="1:23" x14ac:dyDescent="0.3">
      <c r="A9" s="10">
        <v>46</v>
      </c>
      <c r="B9" s="6">
        <f t="shared" si="0"/>
        <v>9.94</v>
      </c>
      <c r="C9" s="35">
        <v>3.32</v>
      </c>
      <c r="D9" s="35">
        <v>3.32</v>
      </c>
      <c r="E9" s="35">
        <v>3.3</v>
      </c>
      <c r="F9" s="35">
        <v>3.02</v>
      </c>
      <c r="G9" s="33" t="s">
        <v>53</v>
      </c>
      <c r="H9" s="33" t="s">
        <v>55</v>
      </c>
      <c r="I9" s="33" t="s">
        <v>56</v>
      </c>
      <c r="J9" s="33">
        <v>2008</v>
      </c>
      <c r="K9" s="33" t="s">
        <v>42</v>
      </c>
      <c r="L9" s="34"/>
      <c r="M9" s="10">
        <v>46</v>
      </c>
      <c r="N9" s="37">
        <f t="shared" si="1"/>
        <v>34</v>
      </c>
      <c r="O9" s="38">
        <v>12</v>
      </c>
      <c r="P9" s="38">
        <v>10</v>
      </c>
      <c r="Q9" s="38">
        <v>11</v>
      </c>
      <c r="R9" s="38">
        <v>11</v>
      </c>
      <c r="S9" s="33" t="s">
        <v>53</v>
      </c>
      <c r="T9" s="33" t="s">
        <v>55</v>
      </c>
      <c r="U9" s="33" t="s">
        <v>56</v>
      </c>
      <c r="V9" s="33">
        <v>2008</v>
      </c>
      <c r="W9" s="33" t="s">
        <v>42</v>
      </c>
    </row>
    <row r="10" spans="1:23" x14ac:dyDescent="0.3">
      <c r="A10" s="10">
        <v>45</v>
      </c>
      <c r="B10" s="6">
        <f t="shared" si="0"/>
        <v>9.6</v>
      </c>
      <c r="C10" s="35">
        <v>3.25</v>
      </c>
      <c r="D10" s="35">
        <v>3.11</v>
      </c>
      <c r="E10" s="35">
        <v>3.08</v>
      </c>
      <c r="F10" s="35">
        <v>3.24</v>
      </c>
      <c r="G10" s="33" t="s">
        <v>101</v>
      </c>
      <c r="H10" s="33" t="s">
        <v>91</v>
      </c>
      <c r="I10" s="33" t="s">
        <v>56</v>
      </c>
      <c r="J10" s="33">
        <v>2008</v>
      </c>
      <c r="K10" s="33" t="s">
        <v>42</v>
      </c>
      <c r="L10" s="34"/>
      <c r="M10" s="10">
        <v>44</v>
      </c>
      <c r="N10" s="37">
        <f t="shared" si="1"/>
        <v>20</v>
      </c>
      <c r="O10" s="38">
        <v>6</v>
      </c>
      <c r="P10" s="38">
        <v>7</v>
      </c>
      <c r="Q10" s="38">
        <v>7</v>
      </c>
      <c r="R10" s="38">
        <v>6</v>
      </c>
      <c r="S10" s="33" t="s">
        <v>101</v>
      </c>
      <c r="T10" s="33" t="s">
        <v>91</v>
      </c>
      <c r="U10" s="33" t="s">
        <v>56</v>
      </c>
      <c r="V10" s="33">
        <v>2008</v>
      </c>
      <c r="W10" s="33" t="s">
        <v>42</v>
      </c>
    </row>
    <row r="11" spans="1:23" x14ac:dyDescent="0.3">
      <c r="A11" s="10">
        <v>44</v>
      </c>
      <c r="B11" s="6">
        <f t="shared" si="0"/>
        <v>9.1300000000000008</v>
      </c>
      <c r="C11" s="35">
        <v>2.98</v>
      </c>
      <c r="D11" s="35">
        <v>2.98</v>
      </c>
      <c r="E11" s="35">
        <v>3.17</v>
      </c>
      <c r="F11" s="35">
        <v>0</v>
      </c>
      <c r="G11" s="33" t="s">
        <v>101</v>
      </c>
      <c r="H11" s="33" t="s">
        <v>83</v>
      </c>
      <c r="I11" s="33" t="s">
        <v>84</v>
      </c>
      <c r="J11" s="33">
        <v>2008</v>
      </c>
      <c r="K11" s="33" t="s">
        <v>42</v>
      </c>
      <c r="L11" s="34"/>
      <c r="M11" s="10">
        <v>50</v>
      </c>
      <c r="N11" s="37">
        <f t="shared" si="1"/>
        <v>43</v>
      </c>
      <c r="O11" s="38">
        <v>14</v>
      </c>
      <c r="P11" s="38">
        <v>14</v>
      </c>
      <c r="Q11" s="38">
        <v>14</v>
      </c>
      <c r="R11" s="38">
        <v>15</v>
      </c>
      <c r="S11" s="33" t="s">
        <v>101</v>
      </c>
      <c r="T11" s="33" t="s">
        <v>83</v>
      </c>
      <c r="U11" s="33" t="s">
        <v>84</v>
      </c>
      <c r="V11" s="33">
        <v>2008</v>
      </c>
      <c r="W11" s="33" t="s">
        <v>42</v>
      </c>
    </row>
    <row r="12" spans="1:23" x14ac:dyDescent="0.3">
      <c r="A12" s="10">
        <v>49</v>
      </c>
      <c r="B12" s="6">
        <f t="shared" si="0"/>
        <v>10.33</v>
      </c>
      <c r="C12" s="35">
        <v>3.45</v>
      </c>
      <c r="D12" s="35">
        <v>3.61</v>
      </c>
      <c r="E12" s="35">
        <v>3.27</v>
      </c>
      <c r="F12" s="35">
        <v>3.2</v>
      </c>
      <c r="G12" s="33" t="s">
        <v>179</v>
      </c>
      <c r="H12" s="33" t="s">
        <v>175</v>
      </c>
      <c r="I12" s="33" t="s">
        <v>176</v>
      </c>
      <c r="J12" s="33">
        <v>2008</v>
      </c>
      <c r="K12" s="33" t="s">
        <v>42</v>
      </c>
      <c r="L12" s="34"/>
      <c r="M12" s="10">
        <v>49</v>
      </c>
      <c r="N12" s="37">
        <f t="shared" si="1"/>
        <v>40</v>
      </c>
      <c r="O12" s="38">
        <v>13</v>
      </c>
      <c r="P12" s="38">
        <v>13</v>
      </c>
      <c r="Q12" s="38">
        <v>12</v>
      </c>
      <c r="R12" s="38">
        <v>14</v>
      </c>
      <c r="S12" s="33" t="s">
        <v>179</v>
      </c>
      <c r="T12" s="33" t="s">
        <v>175</v>
      </c>
      <c r="U12" s="33" t="s">
        <v>176</v>
      </c>
      <c r="V12" s="33">
        <v>2008</v>
      </c>
      <c r="W12" s="33" t="s">
        <v>42</v>
      </c>
    </row>
    <row r="13" spans="1:23" x14ac:dyDescent="0.3">
      <c r="A13" s="10"/>
      <c r="B13" s="6"/>
      <c r="C13" s="35"/>
      <c r="D13" s="35"/>
      <c r="E13" s="35"/>
      <c r="F13" s="35"/>
      <c r="G13" s="33"/>
      <c r="H13" s="33"/>
      <c r="I13" s="33"/>
      <c r="J13" s="33"/>
      <c r="K13" s="33"/>
      <c r="L13" s="34"/>
      <c r="M13" s="9"/>
      <c r="N13" s="37"/>
      <c r="O13" s="38"/>
      <c r="P13" s="38"/>
      <c r="Q13" s="38"/>
      <c r="R13" s="38"/>
      <c r="S13" s="33"/>
      <c r="T13" s="33"/>
      <c r="U13" s="33"/>
      <c r="V13" s="33"/>
      <c r="W13" s="33"/>
    </row>
    <row r="14" spans="1:23" x14ac:dyDescent="0.3">
      <c r="A14" s="10">
        <v>47</v>
      </c>
      <c r="B14" s="6">
        <f t="shared" ref="B14:B22" si="2">LARGE(C14:F14,1)+LARGE(C14:F14,2)+LARGE(C14:F14,3)</f>
        <v>8.76</v>
      </c>
      <c r="C14" s="35">
        <v>3.1</v>
      </c>
      <c r="D14" s="35">
        <v>2.3199999999999998</v>
      </c>
      <c r="E14" s="35">
        <v>2.82</v>
      </c>
      <c r="F14" s="35">
        <v>2.84</v>
      </c>
      <c r="G14" s="33" t="s">
        <v>120</v>
      </c>
      <c r="H14" s="33" t="s">
        <v>113</v>
      </c>
      <c r="I14" s="33" t="s">
        <v>114</v>
      </c>
      <c r="J14" s="33">
        <v>2009</v>
      </c>
      <c r="K14" s="33" t="s">
        <v>42</v>
      </c>
      <c r="L14" s="34"/>
      <c r="M14" s="10">
        <v>44</v>
      </c>
      <c r="N14" s="37">
        <f t="shared" ref="N14:N22" si="3">LARGE(O14:R14,1)+LARGE(O14:R14,2)+LARGE(O14:R14,3)</f>
        <v>25</v>
      </c>
      <c r="O14" s="38">
        <v>9</v>
      </c>
      <c r="P14" s="38">
        <v>8</v>
      </c>
      <c r="Q14" s="38">
        <v>8</v>
      </c>
      <c r="R14" s="38">
        <v>8</v>
      </c>
      <c r="S14" s="33" t="s">
        <v>120</v>
      </c>
      <c r="T14" s="33" t="s">
        <v>113</v>
      </c>
      <c r="U14" s="33" t="s">
        <v>114</v>
      </c>
      <c r="V14" s="33">
        <v>2009</v>
      </c>
      <c r="W14" s="33" t="s">
        <v>42</v>
      </c>
    </row>
    <row r="15" spans="1:23" x14ac:dyDescent="0.3">
      <c r="A15" s="10">
        <v>50</v>
      </c>
      <c r="B15" s="6">
        <f t="shared" si="2"/>
        <v>10.79</v>
      </c>
      <c r="C15" s="35">
        <v>3.6</v>
      </c>
      <c r="D15" s="35">
        <v>3.61</v>
      </c>
      <c r="E15" s="35">
        <v>3.58</v>
      </c>
      <c r="F15" s="35">
        <v>3.35</v>
      </c>
      <c r="G15" s="33" t="s">
        <v>119</v>
      </c>
      <c r="H15" s="33" t="s">
        <v>184</v>
      </c>
      <c r="I15" s="33" t="s">
        <v>103</v>
      </c>
      <c r="J15" s="33">
        <v>2009</v>
      </c>
      <c r="K15" s="33" t="s">
        <v>42</v>
      </c>
      <c r="L15" s="34"/>
      <c r="M15" s="10">
        <v>45</v>
      </c>
      <c r="N15" s="37">
        <f t="shared" si="3"/>
        <v>27</v>
      </c>
      <c r="O15" s="38">
        <v>10</v>
      </c>
      <c r="P15" s="38">
        <v>8</v>
      </c>
      <c r="Q15" s="38">
        <v>9</v>
      </c>
      <c r="R15" s="38">
        <v>7</v>
      </c>
      <c r="S15" s="33" t="s">
        <v>119</v>
      </c>
      <c r="T15" s="33" t="s">
        <v>184</v>
      </c>
      <c r="U15" s="33" t="s">
        <v>103</v>
      </c>
      <c r="V15" s="33">
        <v>2009</v>
      </c>
      <c r="W15" s="33" t="s">
        <v>42</v>
      </c>
    </row>
    <row r="16" spans="1:23" x14ac:dyDescent="0.3">
      <c r="A16" s="10">
        <v>46</v>
      </c>
      <c r="B16" s="6">
        <f t="shared" si="2"/>
        <v>8.69</v>
      </c>
      <c r="C16" s="35">
        <v>2.82</v>
      </c>
      <c r="D16" s="35">
        <v>2.5</v>
      </c>
      <c r="E16" s="35">
        <v>2.95</v>
      </c>
      <c r="F16" s="35">
        <v>2.92</v>
      </c>
      <c r="G16" s="33" t="s">
        <v>119</v>
      </c>
      <c r="H16" s="33" t="s">
        <v>185</v>
      </c>
      <c r="I16" s="33" t="s">
        <v>186</v>
      </c>
      <c r="J16" s="33">
        <v>2009</v>
      </c>
      <c r="K16" s="33" t="s">
        <v>42</v>
      </c>
      <c r="L16" s="34"/>
      <c r="M16" s="10">
        <v>46</v>
      </c>
      <c r="N16" s="37">
        <f t="shared" si="3"/>
        <v>28</v>
      </c>
      <c r="O16" s="38">
        <v>10</v>
      </c>
      <c r="P16" s="38">
        <v>10</v>
      </c>
      <c r="Q16" s="38">
        <v>8</v>
      </c>
      <c r="R16" s="38">
        <v>7</v>
      </c>
      <c r="S16" s="33" t="s">
        <v>119</v>
      </c>
      <c r="T16" s="33" t="s">
        <v>185</v>
      </c>
      <c r="U16" s="33" t="s">
        <v>186</v>
      </c>
      <c r="V16" s="33">
        <v>2009</v>
      </c>
      <c r="W16" s="33" t="s">
        <v>42</v>
      </c>
    </row>
    <row r="17" spans="1:23" x14ac:dyDescent="0.3">
      <c r="A17" s="10">
        <v>49</v>
      </c>
      <c r="B17" s="6">
        <f t="shared" si="2"/>
        <v>9.2099999999999991</v>
      </c>
      <c r="C17" s="35">
        <v>3.05</v>
      </c>
      <c r="D17" s="35">
        <v>3.15</v>
      </c>
      <c r="E17" s="35">
        <v>2.7</v>
      </c>
      <c r="F17" s="35">
        <v>3.01</v>
      </c>
      <c r="G17" s="33" t="s">
        <v>120</v>
      </c>
      <c r="H17" s="33" t="s">
        <v>129</v>
      </c>
      <c r="I17" s="33" t="s">
        <v>46</v>
      </c>
      <c r="J17" s="33">
        <v>2009</v>
      </c>
      <c r="K17" s="33" t="s">
        <v>42</v>
      </c>
      <c r="L17" s="34"/>
      <c r="M17" s="10">
        <v>49</v>
      </c>
      <c r="N17" s="37">
        <f t="shared" si="3"/>
        <v>37</v>
      </c>
      <c r="O17" s="38">
        <v>11</v>
      </c>
      <c r="P17" s="38">
        <v>12</v>
      </c>
      <c r="Q17" s="38">
        <v>13</v>
      </c>
      <c r="R17" s="38">
        <v>12</v>
      </c>
      <c r="S17" s="33" t="s">
        <v>120</v>
      </c>
      <c r="T17" s="33" t="s">
        <v>129</v>
      </c>
      <c r="U17" s="33" t="s">
        <v>46</v>
      </c>
      <c r="V17" s="33">
        <v>2009</v>
      </c>
      <c r="W17" s="33" t="s">
        <v>42</v>
      </c>
    </row>
    <row r="18" spans="1:23" x14ac:dyDescent="0.3">
      <c r="A18" s="10">
        <v>44</v>
      </c>
      <c r="B18" s="6">
        <f t="shared" si="2"/>
        <v>6.26</v>
      </c>
      <c r="C18" s="35">
        <v>0</v>
      </c>
      <c r="D18" s="35">
        <v>3.15</v>
      </c>
      <c r="E18" s="35">
        <v>3.11</v>
      </c>
      <c r="F18" s="35">
        <v>0</v>
      </c>
      <c r="G18" s="33" t="s">
        <v>82</v>
      </c>
      <c r="H18" s="33" t="s">
        <v>71</v>
      </c>
      <c r="I18" s="33" t="s">
        <v>72</v>
      </c>
      <c r="J18" s="33">
        <v>2009</v>
      </c>
      <c r="K18" s="33" t="s">
        <v>42</v>
      </c>
      <c r="L18" s="34"/>
      <c r="M18" s="10">
        <v>47</v>
      </c>
      <c r="N18" s="37">
        <f t="shared" si="3"/>
        <v>33</v>
      </c>
      <c r="O18" s="38">
        <v>11</v>
      </c>
      <c r="P18" s="38">
        <v>10</v>
      </c>
      <c r="Q18" s="38">
        <v>12</v>
      </c>
      <c r="R18" s="38">
        <v>8</v>
      </c>
      <c r="S18" s="33" t="s">
        <v>82</v>
      </c>
      <c r="T18" s="33" t="s">
        <v>71</v>
      </c>
      <c r="U18" s="33" t="s">
        <v>72</v>
      </c>
      <c r="V18" s="33">
        <v>2009</v>
      </c>
      <c r="W18" s="33" t="s">
        <v>42</v>
      </c>
    </row>
    <row r="19" spans="1:23" x14ac:dyDescent="0.3">
      <c r="A19" s="10">
        <v>43</v>
      </c>
      <c r="B19" s="6">
        <f t="shared" si="2"/>
        <v>5.0999999999999996</v>
      </c>
      <c r="C19" s="35">
        <v>0</v>
      </c>
      <c r="D19" s="35">
        <v>2.5499999999999998</v>
      </c>
      <c r="E19" s="35">
        <v>2.5499999999999998</v>
      </c>
      <c r="F19" s="35">
        <v>0</v>
      </c>
      <c r="G19" s="33" t="s">
        <v>82</v>
      </c>
      <c r="H19" s="33" t="s">
        <v>138</v>
      </c>
      <c r="I19" s="33" t="s">
        <v>139</v>
      </c>
      <c r="J19" s="33">
        <v>2009</v>
      </c>
      <c r="K19" s="33" t="s">
        <v>42</v>
      </c>
      <c r="L19" s="34"/>
      <c r="M19" s="10">
        <v>50</v>
      </c>
      <c r="N19" s="37">
        <f t="shared" si="3"/>
        <v>44</v>
      </c>
      <c r="O19" s="38">
        <v>15</v>
      </c>
      <c r="P19" s="38">
        <v>13</v>
      </c>
      <c r="Q19" s="38">
        <v>15</v>
      </c>
      <c r="R19" s="38">
        <v>14</v>
      </c>
      <c r="S19" s="33" t="s">
        <v>82</v>
      </c>
      <c r="T19" s="33" t="s">
        <v>138</v>
      </c>
      <c r="U19" s="33" t="s">
        <v>139</v>
      </c>
      <c r="V19" s="33">
        <v>2009</v>
      </c>
      <c r="W19" s="33" t="s">
        <v>42</v>
      </c>
    </row>
    <row r="20" spans="1:23" x14ac:dyDescent="0.3">
      <c r="A20" s="10">
        <v>45</v>
      </c>
      <c r="B20" s="6">
        <f t="shared" si="2"/>
        <v>8.65</v>
      </c>
      <c r="C20" s="35">
        <v>2.75</v>
      </c>
      <c r="D20" s="35">
        <v>2.52</v>
      </c>
      <c r="E20" s="35">
        <v>3.38</v>
      </c>
      <c r="F20" s="35">
        <v>2.37</v>
      </c>
      <c r="G20" s="33" t="s">
        <v>82</v>
      </c>
      <c r="H20" s="33" t="s">
        <v>136</v>
      </c>
      <c r="I20" s="33" t="s">
        <v>137</v>
      </c>
      <c r="J20" s="33">
        <v>2009</v>
      </c>
      <c r="K20" s="33" t="s">
        <v>42</v>
      </c>
      <c r="L20" s="34"/>
      <c r="M20" s="10">
        <v>43</v>
      </c>
      <c r="N20" s="37">
        <f t="shared" si="3"/>
        <v>24</v>
      </c>
      <c r="O20" s="38">
        <v>8</v>
      </c>
      <c r="P20" s="38">
        <v>8</v>
      </c>
      <c r="Q20" s="38">
        <v>8</v>
      </c>
      <c r="R20" s="38">
        <v>8</v>
      </c>
      <c r="S20" s="33" t="s">
        <v>82</v>
      </c>
      <c r="T20" s="33" t="s">
        <v>136</v>
      </c>
      <c r="U20" s="33" t="s">
        <v>137</v>
      </c>
      <c r="V20" s="33">
        <v>2009</v>
      </c>
      <c r="W20" s="33" t="s">
        <v>42</v>
      </c>
    </row>
    <row r="21" spans="1:23" x14ac:dyDescent="0.3">
      <c r="A21" s="10">
        <v>48</v>
      </c>
      <c r="B21" s="6">
        <f t="shared" si="2"/>
        <v>8.81</v>
      </c>
      <c r="C21" s="35">
        <v>3.03</v>
      </c>
      <c r="D21" s="35">
        <v>2.5499999999999998</v>
      </c>
      <c r="E21" s="35">
        <v>2.73</v>
      </c>
      <c r="F21" s="35">
        <v>3.05</v>
      </c>
      <c r="G21" s="33" t="s">
        <v>53</v>
      </c>
      <c r="H21" s="33" t="s">
        <v>59</v>
      </c>
      <c r="I21" s="33" t="s">
        <v>60</v>
      </c>
      <c r="J21" s="33">
        <v>2009</v>
      </c>
      <c r="K21" s="33" t="s">
        <v>42</v>
      </c>
      <c r="L21" s="34"/>
      <c r="M21" s="10">
        <v>48</v>
      </c>
      <c r="N21" s="37">
        <f t="shared" si="3"/>
        <v>36</v>
      </c>
      <c r="O21" s="38">
        <v>11</v>
      </c>
      <c r="P21" s="38">
        <v>12</v>
      </c>
      <c r="Q21" s="38">
        <v>12</v>
      </c>
      <c r="R21" s="38">
        <v>12</v>
      </c>
      <c r="S21" s="33" t="s">
        <v>53</v>
      </c>
      <c r="T21" s="33" t="s">
        <v>59</v>
      </c>
      <c r="U21" s="33" t="s">
        <v>60</v>
      </c>
      <c r="V21" s="33">
        <v>2009</v>
      </c>
      <c r="W21" s="33" t="s">
        <v>42</v>
      </c>
    </row>
    <row r="22" spans="1:23" x14ac:dyDescent="0.3">
      <c r="A22" s="10">
        <v>42</v>
      </c>
      <c r="B22" s="6">
        <f t="shared" si="2"/>
        <v>0</v>
      </c>
      <c r="C22" s="35">
        <v>0</v>
      </c>
      <c r="D22" s="35">
        <v>0</v>
      </c>
      <c r="E22" s="35">
        <v>0</v>
      </c>
      <c r="F22" s="35">
        <v>0</v>
      </c>
      <c r="G22" s="33" t="s">
        <v>82</v>
      </c>
      <c r="H22" s="33" t="s">
        <v>129</v>
      </c>
      <c r="I22" s="33" t="s">
        <v>140</v>
      </c>
      <c r="J22" s="33">
        <v>2009</v>
      </c>
      <c r="K22" s="33" t="s">
        <v>42</v>
      </c>
      <c r="L22" s="34"/>
      <c r="M22" s="10">
        <v>42</v>
      </c>
      <c r="N22" s="37">
        <f t="shared" si="3"/>
        <v>22</v>
      </c>
      <c r="O22" s="38">
        <v>8</v>
      </c>
      <c r="P22" s="38">
        <v>6</v>
      </c>
      <c r="Q22" s="38">
        <v>7</v>
      </c>
      <c r="R22" s="38">
        <v>7</v>
      </c>
      <c r="S22" s="33" t="s">
        <v>82</v>
      </c>
      <c r="T22" s="33" t="s">
        <v>129</v>
      </c>
      <c r="U22" s="33" t="s">
        <v>140</v>
      </c>
      <c r="V22" s="33">
        <v>2009</v>
      </c>
      <c r="W22" s="33" t="s">
        <v>42</v>
      </c>
    </row>
    <row r="23" spans="1:23" x14ac:dyDescent="0.3">
      <c r="A23" s="10"/>
      <c r="B23" s="6"/>
      <c r="C23" s="35"/>
      <c r="D23" s="35"/>
      <c r="E23" s="35"/>
      <c r="F23" s="35"/>
      <c r="G23" s="33"/>
      <c r="H23" s="33"/>
      <c r="I23" s="33"/>
      <c r="J23" s="33"/>
      <c r="K23" s="33"/>
      <c r="L23" s="34"/>
      <c r="M23" s="9"/>
      <c r="N23" s="37"/>
      <c r="O23" s="38"/>
      <c r="P23" s="38"/>
      <c r="Q23" s="38"/>
      <c r="R23" s="38"/>
      <c r="S23" s="33"/>
      <c r="T23" s="33"/>
      <c r="U23" s="33"/>
      <c r="V23" s="33"/>
      <c r="W23" s="33"/>
    </row>
    <row r="24" spans="1:23" x14ac:dyDescent="0.3">
      <c r="A24" s="10">
        <v>41</v>
      </c>
      <c r="B24" s="6">
        <f t="shared" ref="B24:B37" si="4">LARGE(C24:F24,1)+LARGE(C24:F24,2)+LARGE(C24:F24,3)</f>
        <v>8.49</v>
      </c>
      <c r="C24" s="35">
        <v>2.82</v>
      </c>
      <c r="D24" s="35">
        <v>2.68</v>
      </c>
      <c r="E24" s="35">
        <v>2.89</v>
      </c>
      <c r="F24" s="35">
        <v>2.78</v>
      </c>
      <c r="G24" s="33" t="s">
        <v>82</v>
      </c>
      <c r="H24" s="33" t="s">
        <v>79</v>
      </c>
      <c r="I24" s="33" t="s">
        <v>80</v>
      </c>
      <c r="J24" s="33">
        <v>2008</v>
      </c>
      <c r="K24" s="33" t="s">
        <v>35</v>
      </c>
      <c r="L24" s="34"/>
      <c r="M24" s="10">
        <v>41</v>
      </c>
      <c r="N24" s="37">
        <f t="shared" ref="N24:N37" si="5">LARGE(O24:R24,1)+LARGE(O24:R24,2)+LARGE(O24:R24,3)</f>
        <v>25</v>
      </c>
      <c r="O24" s="38">
        <v>8</v>
      </c>
      <c r="P24" s="38">
        <v>9</v>
      </c>
      <c r="Q24" s="38">
        <v>8</v>
      </c>
      <c r="R24" s="38">
        <v>8</v>
      </c>
      <c r="S24" s="33" t="s">
        <v>82</v>
      </c>
      <c r="T24" s="33" t="s">
        <v>79</v>
      </c>
      <c r="U24" s="33" t="s">
        <v>80</v>
      </c>
      <c r="V24" s="33">
        <v>2008</v>
      </c>
      <c r="W24" s="33" t="s">
        <v>35</v>
      </c>
    </row>
    <row r="25" spans="1:23" x14ac:dyDescent="0.3">
      <c r="A25" s="10">
        <v>38</v>
      </c>
      <c r="B25" s="6">
        <f t="shared" si="4"/>
        <v>7.32</v>
      </c>
      <c r="C25" s="35">
        <v>0</v>
      </c>
      <c r="D25" s="35">
        <v>2.16</v>
      </c>
      <c r="E25" s="35">
        <v>2.56</v>
      </c>
      <c r="F25" s="35">
        <v>2.6</v>
      </c>
      <c r="G25" s="33" t="s">
        <v>119</v>
      </c>
      <c r="H25" s="33" t="s">
        <v>183</v>
      </c>
      <c r="I25" s="33" t="s">
        <v>86</v>
      </c>
      <c r="J25" s="33">
        <v>2008</v>
      </c>
      <c r="K25" s="33" t="s">
        <v>35</v>
      </c>
      <c r="L25" s="34"/>
      <c r="M25" s="10">
        <v>44</v>
      </c>
      <c r="N25" s="37">
        <f t="shared" si="5"/>
        <v>27</v>
      </c>
      <c r="O25" s="38">
        <v>9</v>
      </c>
      <c r="P25" s="38">
        <v>9</v>
      </c>
      <c r="Q25" s="38">
        <v>9</v>
      </c>
      <c r="R25" s="38">
        <v>9</v>
      </c>
      <c r="S25" s="33" t="s">
        <v>119</v>
      </c>
      <c r="T25" s="33" t="s">
        <v>183</v>
      </c>
      <c r="U25" s="33" t="s">
        <v>86</v>
      </c>
      <c r="V25" s="33">
        <v>2008</v>
      </c>
      <c r="W25" s="33" t="s">
        <v>35</v>
      </c>
    </row>
    <row r="26" spans="1:23" x14ac:dyDescent="0.3">
      <c r="A26" s="10">
        <v>49</v>
      </c>
      <c r="B26" s="6">
        <f t="shared" si="4"/>
        <v>10.64</v>
      </c>
      <c r="C26" s="35">
        <v>3.3</v>
      </c>
      <c r="D26" s="35">
        <v>3.63</v>
      </c>
      <c r="E26" s="35">
        <v>3.59</v>
      </c>
      <c r="F26" s="35">
        <v>3.42</v>
      </c>
      <c r="G26" s="33" t="s">
        <v>82</v>
      </c>
      <c r="H26" s="33" t="s">
        <v>77</v>
      </c>
      <c r="I26" s="33" t="s">
        <v>78</v>
      </c>
      <c r="J26" s="33">
        <v>2008</v>
      </c>
      <c r="K26" s="33" t="s">
        <v>35</v>
      </c>
      <c r="L26" s="34"/>
      <c r="M26" s="10">
        <v>44</v>
      </c>
      <c r="N26" s="37">
        <f t="shared" si="5"/>
        <v>27</v>
      </c>
      <c r="O26" s="38">
        <v>5</v>
      </c>
      <c r="P26" s="38">
        <v>9</v>
      </c>
      <c r="Q26" s="38">
        <v>9</v>
      </c>
      <c r="R26" s="38">
        <v>9</v>
      </c>
      <c r="S26" s="33" t="s">
        <v>82</v>
      </c>
      <c r="T26" s="33" t="s">
        <v>77</v>
      </c>
      <c r="U26" s="33" t="s">
        <v>78</v>
      </c>
      <c r="V26" s="33">
        <v>2008</v>
      </c>
      <c r="W26" s="33" t="s">
        <v>35</v>
      </c>
    </row>
    <row r="27" spans="1:23" x14ac:dyDescent="0.3">
      <c r="A27" s="10">
        <v>44</v>
      </c>
      <c r="B27" s="6">
        <f t="shared" si="4"/>
        <v>9.59</v>
      </c>
      <c r="C27" s="35">
        <v>3.18</v>
      </c>
      <c r="D27" s="35">
        <v>2.92</v>
      </c>
      <c r="E27" s="35">
        <v>3.18</v>
      </c>
      <c r="F27" s="35">
        <v>3.23</v>
      </c>
      <c r="G27" s="33" t="s">
        <v>120</v>
      </c>
      <c r="H27" s="33" t="s">
        <v>123</v>
      </c>
      <c r="I27" s="33" t="s">
        <v>124</v>
      </c>
      <c r="J27" s="33">
        <v>2008</v>
      </c>
      <c r="K27" s="33" t="s">
        <v>35</v>
      </c>
      <c r="L27" s="34"/>
      <c r="M27" s="10">
        <v>50</v>
      </c>
      <c r="N27" s="37">
        <f t="shared" si="5"/>
        <v>42</v>
      </c>
      <c r="O27" s="38">
        <v>11</v>
      </c>
      <c r="P27" s="38">
        <v>14</v>
      </c>
      <c r="Q27" s="38">
        <v>13</v>
      </c>
      <c r="R27" s="38">
        <v>15</v>
      </c>
      <c r="S27" s="33" t="s">
        <v>120</v>
      </c>
      <c r="T27" s="33" t="s">
        <v>123</v>
      </c>
      <c r="U27" s="33" t="s">
        <v>124</v>
      </c>
      <c r="V27" s="33">
        <v>2008</v>
      </c>
      <c r="W27" s="33" t="s">
        <v>35</v>
      </c>
    </row>
    <row r="28" spans="1:23" x14ac:dyDescent="0.3">
      <c r="A28" s="10">
        <v>45</v>
      </c>
      <c r="B28" s="6">
        <f t="shared" si="4"/>
        <v>9.6</v>
      </c>
      <c r="C28" s="35">
        <v>2.99</v>
      </c>
      <c r="D28" s="35">
        <v>3.22</v>
      </c>
      <c r="E28" s="35">
        <v>3.28</v>
      </c>
      <c r="F28" s="35">
        <v>3.1</v>
      </c>
      <c r="G28" s="33" t="s">
        <v>101</v>
      </c>
      <c r="H28" s="33" t="s">
        <v>75</v>
      </c>
      <c r="I28" s="33" t="s">
        <v>96</v>
      </c>
      <c r="J28" s="33">
        <v>2008</v>
      </c>
      <c r="K28" s="33" t="s">
        <v>35</v>
      </c>
      <c r="L28" s="34"/>
      <c r="M28" s="10">
        <v>42</v>
      </c>
      <c r="N28" s="37">
        <f t="shared" si="5"/>
        <v>26</v>
      </c>
      <c r="O28" s="38">
        <v>9</v>
      </c>
      <c r="P28" s="38">
        <v>7</v>
      </c>
      <c r="Q28" s="38">
        <v>8</v>
      </c>
      <c r="R28" s="38">
        <v>9</v>
      </c>
      <c r="S28" s="33" t="s">
        <v>101</v>
      </c>
      <c r="T28" s="33" t="s">
        <v>75</v>
      </c>
      <c r="U28" s="33" t="s">
        <v>96</v>
      </c>
      <c r="V28" s="33">
        <v>2008</v>
      </c>
      <c r="W28" s="33" t="s">
        <v>35</v>
      </c>
    </row>
    <row r="29" spans="1:23" x14ac:dyDescent="0.3">
      <c r="A29" s="10">
        <v>37</v>
      </c>
      <c r="B29" s="6">
        <f t="shared" si="4"/>
        <v>2.7</v>
      </c>
      <c r="C29" s="35">
        <v>0</v>
      </c>
      <c r="D29" s="35">
        <v>0</v>
      </c>
      <c r="E29" s="35">
        <v>2.7</v>
      </c>
      <c r="F29" s="35">
        <v>0</v>
      </c>
      <c r="G29" s="33" t="s">
        <v>119</v>
      </c>
      <c r="H29" s="33" t="s">
        <v>187</v>
      </c>
      <c r="I29" s="33" t="s">
        <v>188</v>
      </c>
      <c r="J29" s="33">
        <v>2008</v>
      </c>
      <c r="K29" s="33" t="s">
        <v>35</v>
      </c>
      <c r="L29" s="34"/>
      <c r="M29" s="10">
        <v>40</v>
      </c>
      <c r="N29" s="37">
        <f t="shared" si="5"/>
        <v>24</v>
      </c>
      <c r="O29" s="38">
        <v>8</v>
      </c>
      <c r="P29" s="38">
        <v>8</v>
      </c>
      <c r="Q29" s="38">
        <v>6</v>
      </c>
      <c r="R29" s="38">
        <v>8</v>
      </c>
      <c r="S29" s="33" t="s">
        <v>119</v>
      </c>
      <c r="T29" s="33" t="s">
        <v>187</v>
      </c>
      <c r="U29" s="33" t="s">
        <v>188</v>
      </c>
      <c r="V29" s="33">
        <v>2008</v>
      </c>
      <c r="W29" s="33" t="s">
        <v>35</v>
      </c>
    </row>
    <row r="30" spans="1:23" x14ac:dyDescent="0.3">
      <c r="A30" s="10">
        <v>50</v>
      </c>
      <c r="B30" s="6">
        <f t="shared" si="4"/>
        <v>12</v>
      </c>
      <c r="C30" s="35">
        <v>3.97</v>
      </c>
      <c r="D30" s="35">
        <v>4.08</v>
      </c>
      <c r="E30" s="35">
        <v>3.95</v>
      </c>
      <c r="F30" s="35">
        <v>3.93</v>
      </c>
      <c r="G30" s="33" t="s">
        <v>170</v>
      </c>
      <c r="H30" s="33" t="s">
        <v>160</v>
      </c>
      <c r="I30" s="33" t="s">
        <v>161</v>
      </c>
      <c r="J30" s="33">
        <v>2008</v>
      </c>
      <c r="K30" s="33" t="s">
        <v>35</v>
      </c>
      <c r="L30" s="34"/>
      <c r="M30" s="10">
        <v>49</v>
      </c>
      <c r="N30" s="37">
        <f t="shared" si="5"/>
        <v>36</v>
      </c>
      <c r="O30" s="38">
        <v>10</v>
      </c>
      <c r="P30" s="38">
        <v>11</v>
      </c>
      <c r="Q30" s="38">
        <v>12</v>
      </c>
      <c r="R30" s="38">
        <v>13</v>
      </c>
      <c r="S30" s="33" t="s">
        <v>170</v>
      </c>
      <c r="T30" s="33" t="s">
        <v>160</v>
      </c>
      <c r="U30" s="33" t="s">
        <v>161</v>
      </c>
      <c r="V30" s="33">
        <v>2008</v>
      </c>
      <c r="W30" s="33" t="s">
        <v>35</v>
      </c>
    </row>
    <row r="31" spans="1:23" x14ac:dyDescent="0.3">
      <c r="A31" s="10">
        <v>42</v>
      </c>
      <c r="B31" s="6">
        <f t="shared" si="4"/>
        <v>8.84</v>
      </c>
      <c r="C31" s="35">
        <v>2.94</v>
      </c>
      <c r="D31" s="35">
        <v>2.88</v>
      </c>
      <c r="E31" s="35">
        <v>3</v>
      </c>
      <c r="F31" s="35">
        <v>2.9</v>
      </c>
      <c r="G31" s="33" t="s">
        <v>101</v>
      </c>
      <c r="H31" s="33" t="s">
        <v>87</v>
      </c>
      <c r="I31" s="33" t="s">
        <v>88</v>
      </c>
      <c r="J31" s="33">
        <v>2008</v>
      </c>
      <c r="K31" s="33" t="s">
        <v>35</v>
      </c>
      <c r="L31" s="34"/>
      <c r="M31" s="10">
        <v>48</v>
      </c>
      <c r="N31" s="37">
        <f t="shared" si="5"/>
        <v>32</v>
      </c>
      <c r="O31" s="38">
        <v>10</v>
      </c>
      <c r="P31" s="38">
        <v>11</v>
      </c>
      <c r="Q31" s="38">
        <v>11</v>
      </c>
      <c r="R31" s="38">
        <v>9</v>
      </c>
      <c r="S31" s="33" t="s">
        <v>101</v>
      </c>
      <c r="T31" s="33" t="s">
        <v>87</v>
      </c>
      <c r="U31" s="33" t="s">
        <v>88</v>
      </c>
      <c r="V31" s="33">
        <v>2008</v>
      </c>
      <c r="W31" s="33" t="s">
        <v>35</v>
      </c>
    </row>
    <row r="32" spans="1:23" x14ac:dyDescent="0.3">
      <c r="A32" s="10">
        <v>47</v>
      </c>
      <c r="B32" s="6">
        <f t="shared" si="4"/>
        <v>9.83</v>
      </c>
      <c r="C32" s="35">
        <v>3.25</v>
      </c>
      <c r="D32" s="35">
        <v>3.26</v>
      </c>
      <c r="E32" s="35">
        <v>3.27</v>
      </c>
      <c r="F32" s="35">
        <v>3.3</v>
      </c>
      <c r="G32" s="33" t="s">
        <v>120</v>
      </c>
      <c r="H32" s="33" t="s">
        <v>125</v>
      </c>
      <c r="I32" s="33" t="s">
        <v>126</v>
      </c>
      <c r="J32" s="33">
        <v>2008</v>
      </c>
      <c r="K32" s="33" t="s">
        <v>35</v>
      </c>
      <c r="L32" s="34"/>
      <c r="M32" s="10">
        <v>46</v>
      </c>
      <c r="N32" s="37">
        <f t="shared" si="5"/>
        <v>29</v>
      </c>
      <c r="O32" s="38">
        <v>8</v>
      </c>
      <c r="P32" s="38">
        <v>9</v>
      </c>
      <c r="Q32" s="38">
        <v>10</v>
      </c>
      <c r="R32" s="38">
        <v>10</v>
      </c>
      <c r="S32" s="33" t="s">
        <v>120</v>
      </c>
      <c r="T32" s="33" t="s">
        <v>125</v>
      </c>
      <c r="U32" s="33" t="s">
        <v>126</v>
      </c>
      <c r="V32" s="33">
        <v>2008</v>
      </c>
      <c r="W32" s="33" t="s">
        <v>35</v>
      </c>
    </row>
    <row r="33" spans="1:23" x14ac:dyDescent="0.3">
      <c r="A33" s="10">
        <v>40</v>
      </c>
      <c r="B33" s="6">
        <f t="shared" si="4"/>
        <v>8.32</v>
      </c>
      <c r="C33" s="35">
        <v>2.75</v>
      </c>
      <c r="D33" s="35">
        <v>2.79</v>
      </c>
      <c r="E33" s="35">
        <v>2.78</v>
      </c>
      <c r="F33" s="35">
        <v>2.71</v>
      </c>
      <c r="G33" s="33" t="s">
        <v>119</v>
      </c>
      <c r="H33" s="33" t="s">
        <v>104</v>
      </c>
      <c r="I33" s="33" t="s">
        <v>105</v>
      </c>
      <c r="J33" s="33">
        <v>2008</v>
      </c>
      <c r="K33" s="33" t="s">
        <v>35</v>
      </c>
      <c r="L33" s="34"/>
      <c r="M33" s="10">
        <v>38</v>
      </c>
      <c r="N33" s="37">
        <f t="shared" si="5"/>
        <v>23</v>
      </c>
      <c r="O33" s="38">
        <v>7</v>
      </c>
      <c r="P33" s="38">
        <v>9</v>
      </c>
      <c r="Q33" s="38">
        <v>6</v>
      </c>
      <c r="R33" s="38">
        <v>7</v>
      </c>
      <c r="S33" s="33" t="s">
        <v>119</v>
      </c>
      <c r="T33" s="33" t="s">
        <v>104</v>
      </c>
      <c r="U33" s="33" t="s">
        <v>105</v>
      </c>
      <c r="V33" s="33">
        <v>2008</v>
      </c>
      <c r="W33" s="33" t="s">
        <v>35</v>
      </c>
    </row>
    <row r="34" spans="1:23" x14ac:dyDescent="0.3">
      <c r="A34" s="10">
        <v>39</v>
      </c>
      <c r="B34" s="6">
        <f t="shared" si="4"/>
        <v>7.45</v>
      </c>
      <c r="C34" s="35">
        <v>2.39</v>
      </c>
      <c r="D34" s="35">
        <v>2.41</v>
      </c>
      <c r="E34" s="35">
        <v>2.41</v>
      </c>
      <c r="F34" s="35">
        <v>2.63</v>
      </c>
      <c r="G34" s="33" t="s">
        <v>119</v>
      </c>
      <c r="H34" s="33" t="s">
        <v>106</v>
      </c>
      <c r="I34" s="33" t="s">
        <v>105</v>
      </c>
      <c r="J34" s="33">
        <v>2008</v>
      </c>
      <c r="K34" s="33" t="s">
        <v>35</v>
      </c>
      <c r="L34" s="34"/>
      <c r="M34" s="10">
        <v>40</v>
      </c>
      <c r="N34" s="37">
        <f t="shared" si="5"/>
        <v>24</v>
      </c>
      <c r="O34" s="38">
        <v>8</v>
      </c>
      <c r="P34" s="38">
        <v>8</v>
      </c>
      <c r="Q34" s="38">
        <v>8</v>
      </c>
      <c r="R34" s="38">
        <v>7</v>
      </c>
      <c r="S34" s="33" t="s">
        <v>119</v>
      </c>
      <c r="T34" s="33" t="s">
        <v>106</v>
      </c>
      <c r="U34" s="33" t="s">
        <v>105</v>
      </c>
      <c r="V34" s="33">
        <v>2008</v>
      </c>
      <c r="W34" s="33" t="s">
        <v>35</v>
      </c>
    </row>
    <row r="35" spans="1:23" x14ac:dyDescent="0.3">
      <c r="A35" s="10">
        <v>46</v>
      </c>
      <c r="B35" s="6">
        <f t="shared" si="4"/>
        <v>9.75</v>
      </c>
      <c r="C35" s="35">
        <v>3.21</v>
      </c>
      <c r="D35" s="35">
        <v>3.27</v>
      </c>
      <c r="E35" s="35">
        <v>3.27</v>
      </c>
      <c r="F35" s="35">
        <v>3.19</v>
      </c>
      <c r="G35" s="33" t="s">
        <v>120</v>
      </c>
      <c r="H35" s="33" t="s">
        <v>117</v>
      </c>
      <c r="I35" s="33" t="s">
        <v>118</v>
      </c>
      <c r="J35" s="33">
        <v>2008</v>
      </c>
      <c r="K35" s="33" t="s">
        <v>35</v>
      </c>
      <c r="L35" s="34"/>
      <c r="M35" s="10">
        <v>48</v>
      </c>
      <c r="N35" s="37">
        <f t="shared" si="5"/>
        <v>32</v>
      </c>
      <c r="O35" s="38">
        <v>11</v>
      </c>
      <c r="P35" s="38">
        <v>9</v>
      </c>
      <c r="Q35" s="38">
        <v>11</v>
      </c>
      <c r="R35" s="38">
        <v>10</v>
      </c>
      <c r="S35" s="33" t="s">
        <v>120</v>
      </c>
      <c r="T35" s="33" t="s">
        <v>117</v>
      </c>
      <c r="U35" s="33" t="s">
        <v>118</v>
      </c>
      <c r="V35" s="33">
        <v>2008</v>
      </c>
      <c r="W35" s="33" t="s">
        <v>35</v>
      </c>
    </row>
    <row r="36" spans="1:23" x14ac:dyDescent="0.3">
      <c r="A36" s="10">
        <v>43</v>
      </c>
      <c r="B36" s="6">
        <f t="shared" si="4"/>
        <v>9.41</v>
      </c>
      <c r="C36" s="35">
        <v>3.05</v>
      </c>
      <c r="D36" s="35">
        <v>0</v>
      </c>
      <c r="E36" s="35">
        <v>3.12</v>
      </c>
      <c r="F36" s="35">
        <v>3.24</v>
      </c>
      <c r="G36" s="33" t="s">
        <v>119</v>
      </c>
      <c r="H36" s="33" t="s">
        <v>108</v>
      </c>
      <c r="I36" s="33" t="s">
        <v>109</v>
      </c>
      <c r="J36" s="33">
        <v>2008</v>
      </c>
      <c r="K36" s="33" t="s">
        <v>35</v>
      </c>
      <c r="L36" s="34"/>
      <c r="M36" s="10">
        <v>45</v>
      </c>
      <c r="N36" s="37">
        <f t="shared" si="5"/>
        <v>28</v>
      </c>
      <c r="O36" s="38">
        <v>10</v>
      </c>
      <c r="P36" s="38">
        <v>6</v>
      </c>
      <c r="Q36" s="38">
        <v>10</v>
      </c>
      <c r="R36" s="38">
        <v>8</v>
      </c>
      <c r="S36" s="33" t="s">
        <v>119</v>
      </c>
      <c r="T36" s="33" t="s">
        <v>108</v>
      </c>
      <c r="U36" s="33" t="s">
        <v>109</v>
      </c>
      <c r="V36" s="33">
        <v>2008</v>
      </c>
      <c r="W36" s="33" t="s">
        <v>35</v>
      </c>
    </row>
    <row r="37" spans="1:23" x14ac:dyDescent="0.3">
      <c r="A37" s="10">
        <v>48</v>
      </c>
      <c r="B37" s="6">
        <f t="shared" si="4"/>
        <v>10.540000000000001</v>
      </c>
      <c r="C37" s="35">
        <v>3.54</v>
      </c>
      <c r="D37" s="35">
        <v>3.47</v>
      </c>
      <c r="E37" s="35">
        <v>3.53</v>
      </c>
      <c r="F37" s="35">
        <v>3.32</v>
      </c>
      <c r="G37" s="33" t="s">
        <v>82</v>
      </c>
      <c r="H37" s="33" t="s">
        <v>75</v>
      </c>
      <c r="I37" s="33" t="s">
        <v>76</v>
      </c>
      <c r="J37" s="33">
        <v>2008</v>
      </c>
      <c r="K37" s="33" t="s">
        <v>35</v>
      </c>
      <c r="L37" s="34"/>
      <c r="M37" s="10">
        <v>38</v>
      </c>
      <c r="N37" s="37">
        <f t="shared" si="5"/>
        <v>23</v>
      </c>
      <c r="O37" s="38">
        <v>8</v>
      </c>
      <c r="P37" s="38">
        <v>7</v>
      </c>
      <c r="Q37" s="38">
        <v>7</v>
      </c>
      <c r="R37" s="38">
        <v>8</v>
      </c>
      <c r="S37" s="33" t="s">
        <v>82</v>
      </c>
      <c r="T37" s="33" t="s">
        <v>75</v>
      </c>
      <c r="U37" s="33" t="s">
        <v>76</v>
      </c>
      <c r="V37" s="33">
        <v>2008</v>
      </c>
      <c r="W37" s="33" t="s">
        <v>35</v>
      </c>
    </row>
    <row r="38" spans="1:23" x14ac:dyDescent="0.3">
      <c r="A38" s="10"/>
      <c r="B38" s="6"/>
      <c r="C38" s="35"/>
      <c r="D38" s="35"/>
      <c r="E38" s="35"/>
      <c r="F38" s="35"/>
      <c r="G38" s="33"/>
      <c r="H38" s="33"/>
      <c r="I38" s="33"/>
      <c r="J38" s="33"/>
      <c r="K38" s="33"/>
      <c r="L38" s="34"/>
      <c r="M38" s="34"/>
      <c r="N38" s="37"/>
      <c r="O38" s="38"/>
      <c r="P38" s="38"/>
      <c r="Q38" s="38"/>
      <c r="R38" s="38"/>
      <c r="S38" s="33"/>
      <c r="T38" s="33"/>
      <c r="U38" s="33"/>
      <c r="V38" s="33"/>
      <c r="W38" s="33"/>
    </row>
    <row r="39" spans="1:23" x14ac:dyDescent="0.3">
      <c r="A39" s="10">
        <v>45</v>
      </c>
      <c r="B39" s="6">
        <f t="shared" ref="B39:B52" si="6">LARGE(C39:F39,1)+LARGE(C39:F39,2)+LARGE(C39:F39,3)</f>
        <v>9.16</v>
      </c>
      <c r="C39" s="35">
        <v>3.07</v>
      </c>
      <c r="D39" s="35">
        <v>2.94</v>
      </c>
      <c r="E39" s="35">
        <v>2.81</v>
      </c>
      <c r="F39" s="35">
        <v>3.15</v>
      </c>
      <c r="G39" s="33" t="s">
        <v>53</v>
      </c>
      <c r="H39" s="33" t="s">
        <v>69</v>
      </c>
      <c r="I39" s="33" t="s">
        <v>70</v>
      </c>
      <c r="J39" s="33">
        <v>2009</v>
      </c>
      <c r="K39" s="33" t="s">
        <v>35</v>
      </c>
      <c r="L39" s="34"/>
      <c r="M39" s="10">
        <v>39</v>
      </c>
      <c r="N39" s="37">
        <f t="shared" ref="N39:N52" si="7">LARGE(O39:R39,1)+LARGE(O39:R39,2)+LARGE(O39:R39,3)</f>
        <v>18</v>
      </c>
      <c r="O39" s="38">
        <v>4</v>
      </c>
      <c r="P39" s="38">
        <v>6</v>
      </c>
      <c r="Q39" s="38">
        <v>6</v>
      </c>
      <c r="R39" s="38">
        <v>6</v>
      </c>
      <c r="S39" s="33" t="s">
        <v>53</v>
      </c>
      <c r="T39" s="33" t="s">
        <v>69</v>
      </c>
      <c r="U39" s="33" t="s">
        <v>70</v>
      </c>
      <c r="V39" s="33">
        <v>2009</v>
      </c>
      <c r="W39" s="33" t="s">
        <v>35</v>
      </c>
    </row>
    <row r="40" spans="1:23" x14ac:dyDescent="0.3">
      <c r="A40" s="10">
        <v>46</v>
      </c>
      <c r="B40" s="6">
        <f t="shared" si="6"/>
        <v>9.2799999999999994</v>
      </c>
      <c r="C40" s="35">
        <v>3.17</v>
      </c>
      <c r="D40" s="35">
        <v>3.02</v>
      </c>
      <c r="E40" s="35">
        <v>3.09</v>
      </c>
      <c r="F40" s="35">
        <v>2.95</v>
      </c>
      <c r="G40" s="33" t="s">
        <v>170</v>
      </c>
      <c r="H40" s="33" t="s">
        <v>125</v>
      </c>
      <c r="I40" s="33" t="s">
        <v>174</v>
      </c>
      <c r="J40" s="33">
        <v>2009</v>
      </c>
      <c r="K40" s="33" t="s">
        <v>35</v>
      </c>
      <c r="L40" s="34"/>
      <c r="M40" s="10">
        <v>44</v>
      </c>
      <c r="N40" s="37">
        <f t="shared" si="7"/>
        <v>24</v>
      </c>
      <c r="O40" s="38">
        <v>7</v>
      </c>
      <c r="P40" s="38">
        <v>8</v>
      </c>
      <c r="Q40" s="38">
        <v>8</v>
      </c>
      <c r="R40" s="38">
        <v>8</v>
      </c>
      <c r="S40" s="33" t="s">
        <v>170</v>
      </c>
      <c r="T40" s="33" t="s">
        <v>125</v>
      </c>
      <c r="U40" s="33" t="s">
        <v>174</v>
      </c>
      <c r="V40" s="33">
        <v>2009</v>
      </c>
      <c r="W40" s="33" t="s">
        <v>35</v>
      </c>
    </row>
    <row r="41" spans="1:23" x14ac:dyDescent="0.3">
      <c r="A41" s="10">
        <v>39</v>
      </c>
      <c r="B41" s="6">
        <f t="shared" si="6"/>
        <v>7.6400000000000006</v>
      </c>
      <c r="C41" s="35">
        <v>1.93</v>
      </c>
      <c r="D41" s="35">
        <v>2.4300000000000002</v>
      </c>
      <c r="E41" s="35">
        <v>2.6</v>
      </c>
      <c r="F41" s="35">
        <v>2.61</v>
      </c>
      <c r="G41" s="33" t="s">
        <v>119</v>
      </c>
      <c r="H41" s="33" t="s">
        <v>181</v>
      </c>
      <c r="I41" s="33" t="s">
        <v>182</v>
      </c>
      <c r="J41" s="33">
        <v>2009</v>
      </c>
      <c r="K41" s="33" t="s">
        <v>35</v>
      </c>
      <c r="L41" s="34"/>
      <c r="M41" s="10">
        <v>39</v>
      </c>
      <c r="N41" s="37">
        <f t="shared" si="7"/>
        <v>18</v>
      </c>
      <c r="O41" s="38">
        <v>6</v>
      </c>
      <c r="P41" s="38">
        <v>5</v>
      </c>
      <c r="Q41" s="38">
        <v>6</v>
      </c>
      <c r="R41" s="38">
        <v>6</v>
      </c>
      <c r="S41" s="33" t="s">
        <v>119</v>
      </c>
      <c r="T41" s="33" t="s">
        <v>181</v>
      </c>
      <c r="U41" s="33" t="s">
        <v>182</v>
      </c>
      <c r="V41" s="33">
        <v>2009</v>
      </c>
      <c r="W41" s="33" t="s">
        <v>35</v>
      </c>
    </row>
    <row r="42" spans="1:23" x14ac:dyDescent="0.3">
      <c r="A42" s="10">
        <v>42</v>
      </c>
      <c r="B42" s="6">
        <f t="shared" si="6"/>
        <v>7.9500000000000011</v>
      </c>
      <c r="C42" s="35">
        <v>2.86</v>
      </c>
      <c r="D42" s="35">
        <v>2.62</v>
      </c>
      <c r="E42" s="35">
        <v>2.4700000000000002</v>
      </c>
      <c r="F42" s="35">
        <v>2.33</v>
      </c>
      <c r="G42" s="33" t="s">
        <v>82</v>
      </c>
      <c r="H42" s="33" t="s">
        <v>142</v>
      </c>
      <c r="I42" s="33" t="s">
        <v>141</v>
      </c>
      <c r="J42" s="33">
        <v>2009</v>
      </c>
      <c r="K42" s="33" t="s">
        <v>35</v>
      </c>
      <c r="L42" s="34"/>
      <c r="M42" s="10">
        <v>37</v>
      </c>
      <c r="N42" s="37">
        <f t="shared" si="7"/>
        <v>16</v>
      </c>
      <c r="O42" s="38">
        <v>5</v>
      </c>
      <c r="P42" s="38">
        <v>4</v>
      </c>
      <c r="Q42" s="38">
        <v>6</v>
      </c>
      <c r="R42" s="38">
        <v>5</v>
      </c>
      <c r="S42" s="33" t="s">
        <v>82</v>
      </c>
      <c r="T42" s="33" t="s">
        <v>142</v>
      </c>
      <c r="U42" s="33" t="s">
        <v>141</v>
      </c>
      <c r="V42" s="33">
        <v>2009</v>
      </c>
      <c r="W42" s="33" t="s">
        <v>35</v>
      </c>
    </row>
    <row r="43" spans="1:23" x14ac:dyDescent="0.3">
      <c r="A43" s="10">
        <v>47</v>
      </c>
      <c r="B43" s="6">
        <f t="shared" si="6"/>
        <v>9.32</v>
      </c>
      <c r="C43" s="35">
        <v>3.24</v>
      </c>
      <c r="D43" s="35">
        <v>3.11</v>
      </c>
      <c r="E43" s="35">
        <v>2.97</v>
      </c>
      <c r="F43" s="35">
        <v>2.97</v>
      </c>
      <c r="G43" s="33" t="s">
        <v>53</v>
      </c>
      <c r="H43" s="33" t="s">
        <v>67</v>
      </c>
      <c r="I43" s="33" t="s">
        <v>68</v>
      </c>
      <c r="J43" s="33">
        <v>2009</v>
      </c>
      <c r="K43" s="33" t="s">
        <v>35</v>
      </c>
      <c r="L43" s="34"/>
      <c r="M43" s="10">
        <v>49</v>
      </c>
      <c r="N43" s="37">
        <f t="shared" si="7"/>
        <v>29</v>
      </c>
      <c r="O43" s="38">
        <v>10</v>
      </c>
      <c r="P43" s="38">
        <v>9</v>
      </c>
      <c r="Q43" s="38">
        <v>10</v>
      </c>
      <c r="R43" s="38">
        <v>9</v>
      </c>
      <c r="S43" s="33" t="s">
        <v>53</v>
      </c>
      <c r="T43" s="33" t="s">
        <v>67</v>
      </c>
      <c r="U43" s="33" t="s">
        <v>68</v>
      </c>
      <c r="V43" s="33">
        <v>2009</v>
      </c>
      <c r="W43" s="33" t="s">
        <v>35</v>
      </c>
    </row>
    <row r="44" spans="1:23" x14ac:dyDescent="0.3">
      <c r="A44" s="10">
        <v>49</v>
      </c>
      <c r="B44" s="6">
        <f t="shared" si="6"/>
        <v>9.89</v>
      </c>
      <c r="C44" s="35">
        <v>3.18</v>
      </c>
      <c r="D44" s="35">
        <v>3.47</v>
      </c>
      <c r="E44" s="35">
        <v>3.15</v>
      </c>
      <c r="F44" s="35">
        <v>3.24</v>
      </c>
      <c r="G44" s="33" t="s">
        <v>120</v>
      </c>
      <c r="H44" s="33" t="s">
        <v>40</v>
      </c>
      <c r="I44" s="33" t="s">
        <v>112</v>
      </c>
      <c r="J44" s="33">
        <v>2009</v>
      </c>
      <c r="K44" s="33" t="s">
        <v>35</v>
      </c>
      <c r="L44" s="34"/>
      <c r="M44" s="10">
        <v>50</v>
      </c>
      <c r="N44" s="37">
        <f t="shared" si="7"/>
        <v>31</v>
      </c>
      <c r="O44" s="38">
        <v>10</v>
      </c>
      <c r="P44" s="38">
        <v>11</v>
      </c>
      <c r="Q44" s="38">
        <v>9</v>
      </c>
      <c r="R44" s="38">
        <v>10</v>
      </c>
      <c r="S44" s="33" t="s">
        <v>120</v>
      </c>
      <c r="T44" s="33" t="s">
        <v>40</v>
      </c>
      <c r="U44" s="33" t="s">
        <v>112</v>
      </c>
      <c r="V44" s="33">
        <v>2009</v>
      </c>
      <c r="W44" s="33" t="s">
        <v>35</v>
      </c>
    </row>
    <row r="45" spans="1:23" x14ac:dyDescent="0.3">
      <c r="A45" s="10">
        <v>38</v>
      </c>
      <c r="B45" s="6">
        <f t="shared" si="6"/>
        <v>7.4700000000000006</v>
      </c>
      <c r="C45" s="35">
        <v>2.4</v>
      </c>
      <c r="D45" s="35">
        <v>2.4</v>
      </c>
      <c r="E45" s="35">
        <v>2.56</v>
      </c>
      <c r="F45" s="35">
        <v>2.5099999999999998</v>
      </c>
      <c r="G45" s="33" t="s">
        <v>179</v>
      </c>
      <c r="H45" s="33" t="s">
        <v>177</v>
      </c>
      <c r="I45" s="33" t="s">
        <v>178</v>
      </c>
      <c r="J45" s="33">
        <v>2009</v>
      </c>
      <c r="K45" s="33" t="s">
        <v>35</v>
      </c>
      <c r="L45" s="34"/>
      <c r="M45" s="10">
        <v>44</v>
      </c>
      <c r="N45" s="37">
        <f t="shared" si="7"/>
        <v>24</v>
      </c>
      <c r="O45" s="38">
        <v>8</v>
      </c>
      <c r="P45" s="38">
        <v>8</v>
      </c>
      <c r="Q45" s="38">
        <v>8</v>
      </c>
      <c r="R45" s="38">
        <v>7</v>
      </c>
      <c r="S45" s="33" t="s">
        <v>179</v>
      </c>
      <c r="T45" s="33" t="s">
        <v>177</v>
      </c>
      <c r="U45" s="33" t="s">
        <v>178</v>
      </c>
      <c r="V45" s="33">
        <v>2009</v>
      </c>
      <c r="W45" s="33" t="s">
        <v>35</v>
      </c>
    </row>
    <row r="46" spans="1:23" x14ac:dyDescent="0.3">
      <c r="A46" s="10">
        <v>41</v>
      </c>
      <c r="B46" s="6">
        <f t="shared" si="6"/>
        <v>7.9300000000000006</v>
      </c>
      <c r="C46" s="35">
        <v>2.74</v>
      </c>
      <c r="D46" s="35">
        <v>2.54</v>
      </c>
      <c r="E46" s="35">
        <v>2.65</v>
      </c>
      <c r="F46" s="35">
        <v>2.54</v>
      </c>
      <c r="G46" s="33" t="s">
        <v>53</v>
      </c>
      <c r="H46" s="33" t="s">
        <v>38</v>
      </c>
      <c r="I46" s="33" t="s">
        <v>39</v>
      </c>
      <c r="J46" s="33">
        <v>2009</v>
      </c>
      <c r="K46" s="33" t="s">
        <v>35</v>
      </c>
      <c r="L46" s="34"/>
      <c r="M46" s="10">
        <v>47</v>
      </c>
      <c r="N46" s="37">
        <f t="shared" si="7"/>
        <v>27</v>
      </c>
      <c r="O46" s="38">
        <v>9</v>
      </c>
      <c r="P46" s="38">
        <v>10</v>
      </c>
      <c r="Q46" s="38">
        <v>7</v>
      </c>
      <c r="R46" s="38">
        <v>8</v>
      </c>
      <c r="S46" s="33" t="s">
        <v>53</v>
      </c>
      <c r="T46" s="33" t="s">
        <v>38</v>
      </c>
      <c r="U46" s="33" t="s">
        <v>39</v>
      </c>
      <c r="V46" s="33">
        <v>2009</v>
      </c>
      <c r="W46" s="33" t="s">
        <v>35</v>
      </c>
    </row>
    <row r="47" spans="1:23" x14ac:dyDescent="0.3">
      <c r="A47" s="10">
        <v>44</v>
      </c>
      <c r="B47" s="6">
        <f t="shared" si="6"/>
        <v>8.370000000000001</v>
      </c>
      <c r="C47" s="35">
        <v>2.81</v>
      </c>
      <c r="D47" s="35">
        <v>2.66</v>
      </c>
      <c r="E47" s="35">
        <v>2.86</v>
      </c>
      <c r="F47" s="35">
        <v>2.7</v>
      </c>
      <c r="G47" s="33" t="s">
        <v>53</v>
      </c>
      <c r="H47" s="33" t="s">
        <v>40</v>
      </c>
      <c r="I47" s="33" t="s">
        <v>41</v>
      </c>
      <c r="J47" s="33">
        <v>2009</v>
      </c>
      <c r="K47" s="33" t="s">
        <v>35</v>
      </c>
      <c r="L47" s="34"/>
      <c r="M47" s="10">
        <v>48</v>
      </c>
      <c r="N47" s="37">
        <f t="shared" si="7"/>
        <v>28</v>
      </c>
      <c r="O47" s="38">
        <v>9</v>
      </c>
      <c r="P47" s="38">
        <v>9</v>
      </c>
      <c r="Q47" s="38">
        <v>8</v>
      </c>
      <c r="R47" s="38">
        <v>10</v>
      </c>
      <c r="S47" s="33" t="s">
        <v>53</v>
      </c>
      <c r="T47" s="33" t="s">
        <v>40</v>
      </c>
      <c r="U47" s="33" t="s">
        <v>41</v>
      </c>
      <c r="V47" s="33">
        <v>2009</v>
      </c>
      <c r="W47" s="33" t="s">
        <v>35</v>
      </c>
    </row>
    <row r="48" spans="1:23" x14ac:dyDescent="0.3">
      <c r="A48" s="10">
        <v>43</v>
      </c>
      <c r="B48" s="6">
        <f t="shared" si="6"/>
        <v>8.32</v>
      </c>
      <c r="C48" s="35">
        <v>2.73</v>
      </c>
      <c r="D48" s="35">
        <v>2.83</v>
      </c>
      <c r="E48" s="35">
        <v>2.76</v>
      </c>
      <c r="F48" s="35">
        <v>2.66</v>
      </c>
      <c r="G48" s="33" t="s">
        <v>53</v>
      </c>
      <c r="H48" s="33" t="s">
        <v>33</v>
      </c>
      <c r="I48" s="33" t="s">
        <v>34</v>
      </c>
      <c r="J48" s="33">
        <v>2009</v>
      </c>
      <c r="K48" s="33" t="s">
        <v>35</v>
      </c>
      <c r="L48" s="34"/>
      <c r="M48" s="10">
        <v>44</v>
      </c>
      <c r="N48" s="37">
        <f t="shared" si="7"/>
        <v>24</v>
      </c>
      <c r="O48" s="38">
        <v>9</v>
      </c>
      <c r="P48" s="38">
        <v>9</v>
      </c>
      <c r="Q48" s="38">
        <v>6</v>
      </c>
      <c r="R48" s="38">
        <v>4</v>
      </c>
      <c r="S48" s="33" t="s">
        <v>53</v>
      </c>
      <c r="T48" s="33" t="s">
        <v>33</v>
      </c>
      <c r="U48" s="33" t="s">
        <v>34</v>
      </c>
      <c r="V48" s="33">
        <v>2009</v>
      </c>
      <c r="W48" s="33" t="s">
        <v>35</v>
      </c>
    </row>
    <row r="49" spans="1:23" x14ac:dyDescent="0.3">
      <c r="A49" s="10">
        <v>37</v>
      </c>
      <c r="B49" s="6">
        <f t="shared" si="6"/>
        <v>6.4</v>
      </c>
      <c r="C49" s="35">
        <v>2.04</v>
      </c>
      <c r="D49" s="35">
        <v>2.08</v>
      </c>
      <c r="E49" s="35">
        <v>2.1</v>
      </c>
      <c r="F49" s="35">
        <v>2.2200000000000002</v>
      </c>
      <c r="G49" s="5" t="s">
        <v>54</v>
      </c>
      <c r="H49" s="33" t="s">
        <v>51</v>
      </c>
      <c r="I49" s="33" t="s">
        <v>52</v>
      </c>
      <c r="J49" s="33">
        <v>2009</v>
      </c>
      <c r="K49" s="33" t="s">
        <v>35</v>
      </c>
      <c r="L49" s="34"/>
      <c r="M49" s="10">
        <v>40</v>
      </c>
      <c r="N49" s="37">
        <f t="shared" si="7"/>
        <v>20</v>
      </c>
      <c r="O49" s="38">
        <v>5</v>
      </c>
      <c r="P49" s="38">
        <v>6</v>
      </c>
      <c r="Q49" s="38">
        <v>8</v>
      </c>
      <c r="R49" s="38">
        <v>6</v>
      </c>
      <c r="S49" s="5" t="s">
        <v>54</v>
      </c>
      <c r="T49" s="33" t="s">
        <v>51</v>
      </c>
      <c r="U49" s="33" t="s">
        <v>52</v>
      </c>
      <c r="V49" s="33">
        <v>2009</v>
      </c>
      <c r="W49" s="33" t="s">
        <v>35</v>
      </c>
    </row>
    <row r="50" spans="1:23" x14ac:dyDescent="0.3">
      <c r="A50" s="10">
        <v>48</v>
      </c>
      <c r="B50" s="6">
        <f t="shared" si="6"/>
        <v>9.5799999999999983</v>
      </c>
      <c r="C50" s="35">
        <v>3.02</v>
      </c>
      <c r="D50" s="35">
        <v>3.04</v>
      </c>
      <c r="E50" s="35">
        <v>3.26</v>
      </c>
      <c r="F50" s="35">
        <v>3.28</v>
      </c>
      <c r="G50" s="33" t="s">
        <v>170</v>
      </c>
      <c r="H50" s="33" t="s">
        <v>172</v>
      </c>
      <c r="I50" s="33" t="s">
        <v>173</v>
      </c>
      <c r="J50" s="33">
        <v>2009</v>
      </c>
      <c r="K50" s="33" t="s">
        <v>35</v>
      </c>
      <c r="L50" s="34"/>
      <c r="M50" s="10">
        <v>45</v>
      </c>
      <c r="N50" s="37">
        <f t="shared" si="7"/>
        <v>25</v>
      </c>
      <c r="O50" s="38">
        <v>8</v>
      </c>
      <c r="P50" s="38">
        <v>8</v>
      </c>
      <c r="Q50" s="38">
        <v>9</v>
      </c>
      <c r="R50" s="38">
        <v>8</v>
      </c>
      <c r="S50" s="33" t="s">
        <v>170</v>
      </c>
      <c r="T50" s="33" t="s">
        <v>172</v>
      </c>
      <c r="U50" s="33" t="s">
        <v>173</v>
      </c>
      <c r="V50" s="33">
        <v>2009</v>
      </c>
      <c r="W50" s="33" t="s">
        <v>35</v>
      </c>
    </row>
    <row r="51" spans="1:23" x14ac:dyDescent="0.3">
      <c r="A51" s="10">
        <v>50</v>
      </c>
      <c r="B51" s="6">
        <f t="shared" si="6"/>
        <v>10.050000000000001</v>
      </c>
      <c r="C51" s="35">
        <v>3.4</v>
      </c>
      <c r="D51" s="35">
        <v>3.32</v>
      </c>
      <c r="E51" s="35">
        <v>3.24</v>
      </c>
      <c r="F51" s="35">
        <v>3.33</v>
      </c>
      <c r="G51" s="33" t="s">
        <v>53</v>
      </c>
      <c r="H51" s="33" t="s">
        <v>63</v>
      </c>
      <c r="I51" s="33" t="s">
        <v>64</v>
      </c>
      <c r="J51" s="33">
        <v>2009</v>
      </c>
      <c r="K51" s="33" t="s">
        <v>35</v>
      </c>
      <c r="L51" s="34"/>
      <c r="M51" s="10">
        <v>47</v>
      </c>
      <c r="N51" s="37">
        <f t="shared" si="7"/>
        <v>27</v>
      </c>
      <c r="O51" s="38">
        <v>7</v>
      </c>
      <c r="P51" s="38">
        <v>9</v>
      </c>
      <c r="Q51" s="38">
        <v>9</v>
      </c>
      <c r="R51" s="38">
        <v>9</v>
      </c>
      <c r="S51" s="33" t="s">
        <v>53</v>
      </c>
      <c r="T51" s="33" t="s">
        <v>63</v>
      </c>
      <c r="U51" s="33" t="s">
        <v>64</v>
      </c>
      <c r="V51" s="33">
        <v>2009</v>
      </c>
      <c r="W51" s="33" t="s">
        <v>35</v>
      </c>
    </row>
    <row r="52" spans="1:23" x14ac:dyDescent="0.3">
      <c r="A52" s="10">
        <v>40</v>
      </c>
      <c r="B52" s="6">
        <f t="shared" si="6"/>
        <v>7.92</v>
      </c>
      <c r="C52" s="35">
        <v>2.79</v>
      </c>
      <c r="D52" s="35">
        <v>2.65</v>
      </c>
      <c r="E52" s="35">
        <v>2.48</v>
      </c>
      <c r="F52" s="35">
        <v>2.04</v>
      </c>
      <c r="G52" s="5" t="s">
        <v>54</v>
      </c>
      <c r="H52" s="33" t="s">
        <v>47</v>
      </c>
      <c r="I52" s="33" t="s">
        <v>48</v>
      </c>
      <c r="J52" s="33">
        <v>2009</v>
      </c>
      <c r="K52" s="33" t="s">
        <v>35</v>
      </c>
      <c r="L52" s="34"/>
      <c r="M52" s="10">
        <v>41</v>
      </c>
      <c r="N52" s="37">
        <f t="shared" si="7"/>
        <v>23</v>
      </c>
      <c r="O52" s="38">
        <v>7</v>
      </c>
      <c r="P52" s="38">
        <v>8</v>
      </c>
      <c r="Q52" s="38">
        <v>8</v>
      </c>
      <c r="R52" s="38">
        <v>4</v>
      </c>
      <c r="S52" s="5" t="s">
        <v>54</v>
      </c>
      <c r="T52" s="33" t="s">
        <v>47</v>
      </c>
      <c r="U52" s="33" t="s">
        <v>48</v>
      </c>
      <c r="V52" s="33">
        <v>2009</v>
      </c>
      <c r="W52" s="33" t="s">
        <v>35</v>
      </c>
    </row>
    <row r="53" spans="1:23" x14ac:dyDescent="0.3">
      <c r="B53" s="26"/>
      <c r="C53" s="26"/>
      <c r="D53" s="26"/>
      <c r="E53" s="26"/>
      <c r="F53" s="26"/>
      <c r="G53" s="33"/>
      <c r="H53" s="33"/>
      <c r="I53" s="33"/>
      <c r="J53" s="33"/>
      <c r="K53" s="33"/>
      <c r="L53" s="34"/>
      <c r="M53" s="34"/>
      <c r="N53" s="39"/>
      <c r="O53" s="34"/>
      <c r="P53" s="34"/>
      <c r="Q53" s="34"/>
      <c r="R53" s="34"/>
      <c r="S53" s="34"/>
      <c r="T53" s="34"/>
      <c r="U53" s="34"/>
      <c r="V53" s="34"/>
      <c r="W53" s="34"/>
    </row>
  </sheetData>
  <sortState ref="M33:T34">
    <sortCondition ref="T33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0302-57CC-48C5-AD14-FD3FA2323E95}">
  <dimension ref="A1:O57"/>
  <sheetViews>
    <sheetView topLeftCell="A25" workbookViewId="0">
      <selection activeCell="A49" sqref="A49:XFD49"/>
    </sheetView>
  </sheetViews>
  <sheetFormatPr baseColWidth="10" defaultRowHeight="14.4" x14ac:dyDescent="0.3"/>
  <cols>
    <col min="1" max="1" width="11.5546875" style="1"/>
    <col min="2" max="2" width="8.77734375" customWidth="1"/>
    <col min="3" max="5" width="14.77734375" customWidth="1"/>
    <col min="9" max="9" width="11.5546875" style="1"/>
    <col min="10" max="10" width="11.5546875" style="22"/>
    <col min="11" max="13" width="14.77734375" customWidth="1"/>
  </cols>
  <sheetData>
    <row r="1" spans="1:15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5" x14ac:dyDescent="0.3">
      <c r="B2" s="1"/>
      <c r="C2" s="1"/>
      <c r="D2" s="1"/>
      <c r="E2" s="1"/>
      <c r="F2" s="1"/>
      <c r="G2" s="1"/>
    </row>
    <row r="3" spans="1:15" ht="18" x14ac:dyDescent="0.35">
      <c r="B3" s="3" t="s">
        <v>32</v>
      </c>
      <c r="C3" s="3"/>
      <c r="D3" s="3"/>
      <c r="E3" s="3"/>
      <c r="F3" s="3"/>
      <c r="G3" s="3" t="s">
        <v>12</v>
      </c>
      <c r="J3" s="31"/>
      <c r="K3" s="1"/>
      <c r="L3" s="3" t="s">
        <v>14</v>
      </c>
      <c r="M3" s="1"/>
      <c r="N3" s="3"/>
      <c r="O3" s="1"/>
    </row>
    <row r="5" spans="1:15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x14ac:dyDescent="0.3">
      <c r="A6" s="10">
        <v>48</v>
      </c>
      <c r="B6" s="26">
        <v>8.4</v>
      </c>
      <c r="C6" s="33" t="s">
        <v>101</v>
      </c>
      <c r="D6" s="33" t="s">
        <v>92</v>
      </c>
      <c r="E6" s="33" t="s">
        <v>93</v>
      </c>
      <c r="F6" s="33">
        <v>2008</v>
      </c>
      <c r="G6" s="33" t="s">
        <v>42</v>
      </c>
      <c r="H6" s="34"/>
      <c r="I6" s="10">
        <v>49</v>
      </c>
      <c r="J6" s="6">
        <v>1.2</v>
      </c>
      <c r="K6" s="33" t="s">
        <v>101</v>
      </c>
      <c r="L6" s="33" t="s">
        <v>92</v>
      </c>
      <c r="M6" s="33" t="s">
        <v>93</v>
      </c>
      <c r="N6" s="33">
        <v>2008</v>
      </c>
      <c r="O6" s="33" t="s">
        <v>42</v>
      </c>
    </row>
    <row r="7" spans="1:15" x14ac:dyDescent="0.3">
      <c r="A7" s="10">
        <v>50</v>
      </c>
      <c r="B7" s="26">
        <v>8</v>
      </c>
      <c r="C7" s="33" t="s">
        <v>207</v>
      </c>
      <c r="D7" s="33" t="s">
        <v>203</v>
      </c>
      <c r="E7" s="33" t="s">
        <v>204</v>
      </c>
      <c r="F7" s="33">
        <v>2008</v>
      </c>
      <c r="G7" s="33" t="s">
        <v>42</v>
      </c>
      <c r="H7" s="34"/>
      <c r="I7" s="10">
        <v>50</v>
      </c>
      <c r="J7" s="6">
        <v>1.25</v>
      </c>
      <c r="K7" s="33" t="s">
        <v>207</v>
      </c>
      <c r="L7" s="33" t="s">
        <v>203</v>
      </c>
      <c r="M7" s="33" t="s">
        <v>204</v>
      </c>
      <c r="N7" s="33">
        <v>2008</v>
      </c>
      <c r="O7" s="33" t="s">
        <v>42</v>
      </c>
    </row>
    <row r="8" spans="1:15" x14ac:dyDescent="0.3">
      <c r="A8" s="10">
        <v>47</v>
      </c>
      <c r="B8" s="26">
        <v>8.8000000000000007</v>
      </c>
      <c r="C8" s="33" t="s">
        <v>53</v>
      </c>
      <c r="D8" s="33" t="s">
        <v>57</v>
      </c>
      <c r="E8" s="33" t="s">
        <v>58</v>
      </c>
      <c r="F8" s="33">
        <v>2008</v>
      </c>
      <c r="G8" s="33" t="s">
        <v>42</v>
      </c>
      <c r="H8" s="34"/>
      <c r="I8" s="10">
        <v>48</v>
      </c>
      <c r="J8" s="6">
        <v>1.1499999999999999</v>
      </c>
      <c r="K8" s="33" t="s">
        <v>53</v>
      </c>
      <c r="L8" s="33" t="s">
        <v>57</v>
      </c>
      <c r="M8" s="33" t="s">
        <v>58</v>
      </c>
      <c r="N8" s="33">
        <v>2008</v>
      </c>
      <c r="O8" s="33" t="s">
        <v>42</v>
      </c>
    </row>
    <row r="9" spans="1:15" x14ac:dyDescent="0.3">
      <c r="A9" s="10">
        <v>49</v>
      </c>
      <c r="B9" s="26">
        <v>8.1</v>
      </c>
      <c r="C9" s="33" t="s">
        <v>101</v>
      </c>
      <c r="D9" s="33" t="s">
        <v>89</v>
      </c>
      <c r="E9" s="33" t="s">
        <v>90</v>
      </c>
      <c r="F9" s="33">
        <v>2008</v>
      </c>
      <c r="G9" s="33" t="s">
        <v>42</v>
      </c>
      <c r="H9" s="34"/>
      <c r="I9" s="10">
        <v>47</v>
      </c>
      <c r="J9" s="6">
        <v>1.1000000000000001</v>
      </c>
      <c r="K9" s="33" t="s">
        <v>101</v>
      </c>
      <c r="L9" s="33" t="s">
        <v>89</v>
      </c>
      <c r="M9" s="33" t="s">
        <v>90</v>
      </c>
      <c r="N9" s="33">
        <v>2008</v>
      </c>
      <c r="O9" s="33" t="s">
        <v>42</v>
      </c>
    </row>
    <row r="10" spans="1:15" x14ac:dyDescent="0.3">
      <c r="A10" s="10">
        <v>45</v>
      </c>
      <c r="B10" s="26">
        <v>9.3000000000000007</v>
      </c>
      <c r="C10" s="33" t="s">
        <v>53</v>
      </c>
      <c r="D10" s="33" t="s">
        <v>36</v>
      </c>
      <c r="E10" s="33" t="s">
        <v>37</v>
      </c>
      <c r="F10" s="33">
        <v>2008</v>
      </c>
      <c r="G10" s="33" t="s">
        <v>42</v>
      </c>
      <c r="H10" s="34"/>
      <c r="I10" s="10">
        <v>44</v>
      </c>
      <c r="J10" s="6">
        <v>0.8</v>
      </c>
      <c r="K10" s="33" t="s">
        <v>53</v>
      </c>
      <c r="L10" s="33" t="s">
        <v>36</v>
      </c>
      <c r="M10" s="33" t="s">
        <v>37</v>
      </c>
      <c r="N10" s="33">
        <v>2008</v>
      </c>
      <c r="O10" s="33" t="s">
        <v>42</v>
      </c>
    </row>
    <row r="11" spans="1:15" x14ac:dyDescent="0.3">
      <c r="A11" s="10">
        <v>44</v>
      </c>
      <c r="B11" s="26">
        <v>9.5</v>
      </c>
      <c r="C11" s="33" t="s">
        <v>101</v>
      </c>
      <c r="D11" s="33" t="s">
        <v>91</v>
      </c>
      <c r="E11" s="33" t="s">
        <v>56</v>
      </c>
      <c r="F11" s="33">
        <v>2008</v>
      </c>
      <c r="G11" s="33" t="s">
        <v>42</v>
      </c>
      <c r="H11" s="34"/>
      <c r="I11" s="10">
        <v>47</v>
      </c>
      <c r="J11" s="6">
        <v>1.1000000000000001</v>
      </c>
      <c r="K11" s="33" t="s">
        <v>101</v>
      </c>
      <c r="L11" s="33" t="s">
        <v>91</v>
      </c>
      <c r="M11" s="33" t="s">
        <v>56</v>
      </c>
      <c r="N11" s="33">
        <v>2008</v>
      </c>
      <c r="O11" s="33" t="s">
        <v>42</v>
      </c>
    </row>
    <row r="12" spans="1:15" x14ac:dyDescent="0.3">
      <c r="A12" s="10">
        <v>47</v>
      </c>
      <c r="B12" s="26">
        <v>8.8000000000000007</v>
      </c>
      <c r="C12" s="33" t="s">
        <v>101</v>
      </c>
      <c r="D12" s="33" t="s">
        <v>83</v>
      </c>
      <c r="E12" s="33" t="s">
        <v>84</v>
      </c>
      <c r="F12" s="33">
        <v>2008</v>
      </c>
      <c r="G12" s="33" t="s">
        <v>42</v>
      </c>
      <c r="H12" s="34"/>
      <c r="I12" s="10">
        <v>45</v>
      </c>
      <c r="J12" s="6">
        <v>1</v>
      </c>
      <c r="K12" s="33" t="s">
        <v>101</v>
      </c>
      <c r="L12" s="33" t="s">
        <v>83</v>
      </c>
      <c r="M12" s="33" t="s">
        <v>84</v>
      </c>
      <c r="N12" s="33">
        <v>2008</v>
      </c>
      <c r="O12" s="33" t="s">
        <v>42</v>
      </c>
    </row>
    <row r="13" spans="1:15" x14ac:dyDescent="0.3">
      <c r="A13" s="10"/>
      <c r="B13" s="26"/>
      <c r="C13" s="33"/>
      <c r="D13" s="33"/>
      <c r="E13" s="33"/>
      <c r="F13" s="33"/>
      <c r="G13" s="33"/>
      <c r="H13" s="34"/>
      <c r="I13" s="10"/>
      <c r="J13" s="6"/>
      <c r="K13" s="33"/>
      <c r="L13" s="33"/>
      <c r="M13" s="33"/>
      <c r="N13" s="33"/>
      <c r="O13" s="33"/>
    </row>
    <row r="14" spans="1:15" x14ac:dyDescent="0.3">
      <c r="A14" s="10">
        <v>47</v>
      </c>
      <c r="B14" s="26">
        <v>9.1</v>
      </c>
      <c r="C14" s="33" t="s">
        <v>119</v>
      </c>
      <c r="D14" s="33" t="s">
        <v>184</v>
      </c>
      <c r="E14" s="33" t="s">
        <v>103</v>
      </c>
      <c r="F14" s="33">
        <v>2009</v>
      </c>
      <c r="G14" s="33" t="s">
        <v>42</v>
      </c>
      <c r="H14" s="34"/>
      <c r="I14" s="10">
        <v>46</v>
      </c>
      <c r="J14" s="6">
        <v>0.9</v>
      </c>
      <c r="K14" s="33" t="s">
        <v>119</v>
      </c>
      <c r="L14" s="33" t="s">
        <v>184</v>
      </c>
      <c r="M14" s="33" t="s">
        <v>103</v>
      </c>
      <c r="N14" s="33">
        <v>2008</v>
      </c>
      <c r="O14" s="33" t="s">
        <v>42</v>
      </c>
    </row>
    <row r="15" spans="1:15" x14ac:dyDescent="0.3">
      <c r="A15" s="10">
        <v>50</v>
      </c>
      <c r="B15" s="26">
        <v>8.1999999999999993</v>
      </c>
      <c r="C15" s="33" t="s">
        <v>135</v>
      </c>
      <c r="D15" s="33" t="s">
        <v>129</v>
      </c>
      <c r="E15" s="33" t="s">
        <v>46</v>
      </c>
      <c r="F15" s="33">
        <v>2008</v>
      </c>
      <c r="G15" s="33" t="s">
        <v>42</v>
      </c>
      <c r="H15" s="34"/>
      <c r="I15" s="10">
        <v>49</v>
      </c>
      <c r="J15" s="6">
        <v>1.1000000000000001</v>
      </c>
      <c r="K15" s="33" t="s">
        <v>135</v>
      </c>
      <c r="L15" s="33" t="s">
        <v>129</v>
      </c>
      <c r="M15" s="33" t="s">
        <v>46</v>
      </c>
      <c r="N15" s="33">
        <v>2009</v>
      </c>
      <c r="O15" s="33" t="s">
        <v>42</v>
      </c>
    </row>
    <row r="16" spans="1:15" x14ac:dyDescent="0.3">
      <c r="A16" s="10">
        <v>42</v>
      </c>
      <c r="B16" s="26">
        <v>15.1</v>
      </c>
      <c r="C16" s="33" t="s">
        <v>53</v>
      </c>
      <c r="D16" s="33" t="s">
        <v>45</v>
      </c>
      <c r="E16" s="33" t="s">
        <v>46</v>
      </c>
      <c r="F16" s="33">
        <v>2009</v>
      </c>
      <c r="G16" s="33" t="s">
        <v>42</v>
      </c>
      <c r="H16" s="34"/>
      <c r="I16" s="10">
        <v>42</v>
      </c>
      <c r="J16" s="6">
        <v>0</v>
      </c>
      <c r="K16" s="33" t="s">
        <v>53</v>
      </c>
      <c r="L16" s="33" t="s">
        <v>45</v>
      </c>
      <c r="M16" s="33" t="s">
        <v>46</v>
      </c>
      <c r="N16" s="33">
        <v>2009</v>
      </c>
      <c r="O16" s="33" t="s">
        <v>42</v>
      </c>
    </row>
    <row r="17" spans="1:15" x14ac:dyDescent="0.3">
      <c r="A17" s="10">
        <v>49</v>
      </c>
      <c r="B17" s="42">
        <v>8.8000000000000007</v>
      </c>
      <c r="C17" s="33" t="s">
        <v>82</v>
      </c>
      <c r="D17" s="33" t="s">
        <v>71</v>
      </c>
      <c r="E17" s="33" t="s">
        <v>72</v>
      </c>
      <c r="F17" s="33">
        <v>2009</v>
      </c>
      <c r="G17" s="33" t="s">
        <v>42</v>
      </c>
      <c r="H17" s="34"/>
      <c r="I17" s="10">
        <v>50</v>
      </c>
      <c r="J17" s="43">
        <v>1.1499999999999999</v>
      </c>
      <c r="K17" s="33" t="s">
        <v>82</v>
      </c>
      <c r="L17" s="33" t="s">
        <v>71</v>
      </c>
      <c r="M17" s="33" t="s">
        <v>72</v>
      </c>
      <c r="N17" s="33">
        <v>2009</v>
      </c>
      <c r="O17" s="33" t="s">
        <v>42</v>
      </c>
    </row>
    <row r="18" spans="1:15" x14ac:dyDescent="0.3">
      <c r="A18" s="10">
        <v>49</v>
      </c>
      <c r="B18" s="26">
        <v>8.8000000000000007</v>
      </c>
      <c r="C18" s="33" t="s">
        <v>101</v>
      </c>
      <c r="D18" s="33" t="s">
        <v>94</v>
      </c>
      <c r="E18" s="33" t="s">
        <v>95</v>
      </c>
      <c r="F18" s="33">
        <v>2009</v>
      </c>
      <c r="G18" s="33" t="s">
        <v>42</v>
      </c>
      <c r="H18" s="34"/>
      <c r="I18" s="10">
        <v>48</v>
      </c>
      <c r="J18" s="6">
        <v>1</v>
      </c>
      <c r="K18" s="33" t="s">
        <v>101</v>
      </c>
      <c r="L18" s="33" t="s">
        <v>94</v>
      </c>
      <c r="M18" s="33" t="s">
        <v>95</v>
      </c>
      <c r="N18" s="33">
        <v>2009</v>
      </c>
      <c r="O18" s="33" t="s">
        <v>42</v>
      </c>
    </row>
    <row r="19" spans="1:15" x14ac:dyDescent="0.3">
      <c r="A19" s="10">
        <v>43</v>
      </c>
      <c r="B19" s="26">
        <v>11.7</v>
      </c>
      <c r="C19" s="33" t="s">
        <v>54</v>
      </c>
      <c r="D19" s="33" t="s">
        <v>49</v>
      </c>
      <c r="E19" s="33" t="s">
        <v>50</v>
      </c>
      <c r="F19" s="33">
        <v>2009</v>
      </c>
      <c r="G19" s="33" t="s">
        <v>42</v>
      </c>
      <c r="H19" s="34"/>
      <c r="I19" s="10">
        <v>44</v>
      </c>
      <c r="J19" s="6">
        <v>0.8</v>
      </c>
      <c r="K19" s="33" t="s">
        <v>54</v>
      </c>
      <c r="L19" s="33" t="s">
        <v>49</v>
      </c>
      <c r="M19" s="33" t="s">
        <v>50</v>
      </c>
      <c r="N19" s="33">
        <v>2009</v>
      </c>
      <c r="O19" s="33" t="s">
        <v>42</v>
      </c>
    </row>
    <row r="20" spans="1:15" x14ac:dyDescent="0.3">
      <c r="A20" s="10">
        <v>44</v>
      </c>
      <c r="B20" s="26">
        <v>9.9</v>
      </c>
      <c r="C20" s="33" t="s">
        <v>82</v>
      </c>
      <c r="D20" s="33" t="s">
        <v>136</v>
      </c>
      <c r="E20" s="33" t="s">
        <v>137</v>
      </c>
      <c r="F20" s="33">
        <v>2009</v>
      </c>
      <c r="G20" s="33" t="s">
        <v>42</v>
      </c>
      <c r="H20" s="34"/>
      <c r="I20" s="10">
        <v>44</v>
      </c>
      <c r="J20" s="6">
        <v>0.8</v>
      </c>
      <c r="K20" s="33" t="s">
        <v>82</v>
      </c>
      <c r="L20" s="33" t="s">
        <v>136</v>
      </c>
      <c r="M20" s="33" t="s">
        <v>137</v>
      </c>
      <c r="N20" s="33">
        <v>2009</v>
      </c>
      <c r="O20" s="33" t="s">
        <v>42</v>
      </c>
    </row>
    <row r="21" spans="1:15" x14ac:dyDescent="0.3">
      <c r="A21" s="10">
        <v>46</v>
      </c>
      <c r="B21" s="26">
        <v>9.4</v>
      </c>
      <c r="C21" s="33" t="s">
        <v>53</v>
      </c>
      <c r="D21" s="33" t="s">
        <v>59</v>
      </c>
      <c r="E21" s="33" t="s">
        <v>60</v>
      </c>
      <c r="F21" s="33">
        <v>2009</v>
      </c>
      <c r="G21" s="33" t="s">
        <v>42</v>
      </c>
      <c r="H21" s="34"/>
      <c r="I21" s="10">
        <v>46</v>
      </c>
      <c r="J21" s="6">
        <v>0.9</v>
      </c>
      <c r="K21" s="33" t="s">
        <v>53</v>
      </c>
      <c r="L21" s="33" t="s">
        <v>59</v>
      </c>
      <c r="M21" s="33" t="s">
        <v>60</v>
      </c>
      <c r="N21" s="33">
        <v>2009</v>
      </c>
      <c r="O21" s="33" t="s">
        <v>42</v>
      </c>
    </row>
    <row r="22" spans="1:15" x14ac:dyDescent="0.3">
      <c r="A22" s="10">
        <v>45</v>
      </c>
      <c r="B22" s="26">
        <v>9.8000000000000007</v>
      </c>
      <c r="C22" s="33" t="s">
        <v>82</v>
      </c>
      <c r="D22" s="33" t="s">
        <v>129</v>
      </c>
      <c r="E22" s="33" t="s">
        <v>140</v>
      </c>
      <c r="F22" s="33">
        <v>2009</v>
      </c>
      <c r="G22" s="33" t="s">
        <v>42</v>
      </c>
      <c r="H22" s="34"/>
      <c r="I22" s="10">
        <v>48</v>
      </c>
      <c r="J22" s="6">
        <v>1</v>
      </c>
      <c r="K22" s="33" t="s">
        <v>82</v>
      </c>
      <c r="L22" s="33" t="s">
        <v>129</v>
      </c>
      <c r="M22" s="33" t="s">
        <v>140</v>
      </c>
      <c r="N22" s="33">
        <v>2009</v>
      </c>
      <c r="O22" s="33" t="s">
        <v>42</v>
      </c>
    </row>
    <row r="23" spans="1:15" x14ac:dyDescent="0.3">
      <c r="A23" s="10"/>
      <c r="B23" s="26"/>
      <c r="C23" s="33"/>
      <c r="D23" s="33"/>
      <c r="E23" s="33"/>
      <c r="F23" s="33"/>
      <c r="G23" s="33"/>
      <c r="H23" s="34"/>
      <c r="I23" s="9"/>
      <c r="J23" s="6"/>
      <c r="K23" s="33"/>
      <c r="L23" s="33"/>
      <c r="M23" s="33"/>
      <c r="N23" s="33"/>
      <c r="O23" s="33"/>
    </row>
    <row r="24" spans="1:15" x14ac:dyDescent="0.3">
      <c r="A24" s="10">
        <v>43</v>
      </c>
      <c r="B24" s="26">
        <v>8.8000000000000007</v>
      </c>
      <c r="C24" s="33" t="s">
        <v>135</v>
      </c>
      <c r="D24" s="33" t="s">
        <v>200</v>
      </c>
      <c r="E24" s="33" t="s">
        <v>201</v>
      </c>
      <c r="F24" s="33">
        <v>2008</v>
      </c>
      <c r="G24" s="33" t="s">
        <v>35</v>
      </c>
      <c r="H24" s="34"/>
      <c r="I24" s="10">
        <v>39</v>
      </c>
      <c r="J24" s="6">
        <v>0.9</v>
      </c>
      <c r="K24" s="33" t="s">
        <v>135</v>
      </c>
      <c r="L24" s="33" t="s">
        <v>200</v>
      </c>
      <c r="M24" s="33" t="s">
        <v>201</v>
      </c>
      <c r="N24" s="33">
        <v>2008</v>
      </c>
      <c r="O24" s="33" t="s">
        <v>35</v>
      </c>
    </row>
    <row r="25" spans="1:15" x14ac:dyDescent="0.3">
      <c r="A25" s="10">
        <v>49</v>
      </c>
      <c r="B25" s="26">
        <v>8.1999999999999993</v>
      </c>
      <c r="C25" s="33" t="s">
        <v>82</v>
      </c>
      <c r="D25" s="33" t="s">
        <v>77</v>
      </c>
      <c r="E25" s="33" t="s">
        <v>78</v>
      </c>
      <c r="F25" s="33">
        <v>2008</v>
      </c>
      <c r="G25" s="33" t="s">
        <v>35</v>
      </c>
      <c r="H25" s="34"/>
      <c r="I25" s="10">
        <v>47</v>
      </c>
      <c r="J25" s="6">
        <v>1.1000000000000001</v>
      </c>
      <c r="K25" s="33" t="s">
        <v>82</v>
      </c>
      <c r="L25" s="33" t="s">
        <v>77</v>
      </c>
      <c r="M25" s="33" t="s">
        <v>78</v>
      </c>
      <c r="N25" s="33">
        <v>2008</v>
      </c>
      <c r="O25" s="33" t="s">
        <v>35</v>
      </c>
    </row>
    <row r="26" spans="1:15" x14ac:dyDescent="0.3">
      <c r="A26" s="10">
        <v>37</v>
      </c>
      <c r="B26" s="26">
        <v>10.5</v>
      </c>
      <c r="C26" s="33" t="s">
        <v>53</v>
      </c>
      <c r="D26" s="33" t="s">
        <v>47</v>
      </c>
      <c r="E26" s="33" t="s">
        <v>202</v>
      </c>
      <c r="F26" s="33">
        <v>2008</v>
      </c>
      <c r="G26" s="33" t="s">
        <v>35</v>
      </c>
      <c r="H26" s="34"/>
      <c r="I26" s="10">
        <v>37</v>
      </c>
      <c r="J26" s="6">
        <v>0.8</v>
      </c>
      <c r="K26" s="33" t="s">
        <v>53</v>
      </c>
      <c r="L26" s="33" t="s">
        <v>47</v>
      </c>
      <c r="M26" s="33" t="s">
        <v>202</v>
      </c>
      <c r="N26" s="33">
        <v>2008</v>
      </c>
      <c r="O26" s="33" t="s">
        <v>35</v>
      </c>
    </row>
    <row r="27" spans="1:15" x14ac:dyDescent="0.3">
      <c r="A27" s="10">
        <v>47</v>
      </c>
      <c r="B27" s="26">
        <v>8.4</v>
      </c>
      <c r="C27" s="33" t="s">
        <v>135</v>
      </c>
      <c r="D27" s="33" t="s">
        <v>123</v>
      </c>
      <c r="E27" s="33" t="s">
        <v>124</v>
      </c>
      <c r="F27" s="33">
        <v>2008</v>
      </c>
      <c r="G27" s="33" t="s">
        <v>35</v>
      </c>
      <c r="H27" s="34"/>
      <c r="I27" s="10">
        <v>49</v>
      </c>
      <c r="J27" s="6">
        <v>1.1499999999999999</v>
      </c>
      <c r="K27" s="33" t="s">
        <v>135</v>
      </c>
      <c r="L27" s="33" t="s">
        <v>123</v>
      </c>
      <c r="M27" s="33" t="s">
        <v>124</v>
      </c>
      <c r="N27" s="33">
        <v>2008</v>
      </c>
      <c r="O27" s="33" t="s">
        <v>35</v>
      </c>
    </row>
    <row r="28" spans="1:15" x14ac:dyDescent="0.3">
      <c r="A28" s="10">
        <v>45</v>
      </c>
      <c r="B28" s="26">
        <v>8.5</v>
      </c>
      <c r="C28" s="33" t="s">
        <v>101</v>
      </c>
      <c r="D28" s="33" t="s">
        <v>75</v>
      </c>
      <c r="E28" s="33" t="s">
        <v>96</v>
      </c>
      <c r="F28" s="33">
        <v>2008</v>
      </c>
      <c r="G28" s="33" t="s">
        <v>35</v>
      </c>
      <c r="H28" s="34"/>
      <c r="I28" s="10">
        <v>42</v>
      </c>
      <c r="J28" s="6">
        <v>1.05</v>
      </c>
      <c r="K28" s="33" t="s">
        <v>101</v>
      </c>
      <c r="L28" s="33" t="s">
        <v>75</v>
      </c>
      <c r="M28" s="33" t="s">
        <v>96</v>
      </c>
      <c r="N28" s="33">
        <v>2008</v>
      </c>
      <c r="O28" s="33" t="s">
        <v>35</v>
      </c>
    </row>
    <row r="29" spans="1:15" x14ac:dyDescent="0.3">
      <c r="A29" s="10">
        <v>44</v>
      </c>
      <c r="B29" s="26">
        <v>8.6</v>
      </c>
      <c r="C29" s="33" t="s">
        <v>207</v>
      </c>
      <c r="D29" s="33" t="s">
        <v>205</v>
      </c>
      <c r="E29" s="33" t="s">
        <v>206</v>
      </c>
      <c r="F29" s="33">
        <v>2008</v>
      </c>
      <c r="G29" s="33" t="s">
        <v>35</v>
      </c>
      <c r="H29" s="34"/>
      <c r="I29" s="10">
        <v>47</v>
      </c>
      <c r="J29" s="6">
        <v>1.1000000000000001</v>
      </c>
      <c r="K29" s="33" t="s">
        <v>207</v>
      </c>
      <c r="L29" s="33" t="s">
        <v>205</v>
      </c>
      <c r="M29" s="33" t="s">
        <v>206</v>
      </c>
      <c r="N29" s="33">
        <v>2008</v>
      </c>
      <c r="O29" s="33" t="s">
        <v>35</v>
      </c>
    </row>
    <row r="30" spans="1:15" x14ac:dyDescent="0.3">
      <c r="A30" s="10">
        <v>50</v>
      </c>
      <c r="B30" s="26">
        <v>8.1</v>
      </c>
      <c r="C30" s="33" t="s">
        <v>207</v>
      </c>
      <c r="D30" s="33" t="s">
        <v>160</v>
      </c>
      <c r="E30" s="33" t="s">
        <v>161</v>
      </c>
      <c r="F30" s="33">
        <v>2008</v>
      </c>
      <c r="G30" s="33" t="s">
        <v>35</v>
      </c>
      <c r="H30" s="34"/>
      <c r="I30" s="10">
        <v>50</v>
      </c>
      <c r="J30" s="6">
        <v>1.2</v>
      </c>
      <c r="K30" s="33" t="s">
        <v>207</v>
      </c>
      <c r="L30" s="33" t="s">
        <v>160</v>
      </c>
      <c r="M30" s="33" t="s">
        <v>161</v>
      </c>
      <c r="N30" s="33">
        <v>2008</v>
      </c>
      <c r="O30" s="33" t="s">
        <v>35</v>
      </c>
    </row>
    <row r="31" spans="1:15" x14ac:dyDescent="0.3">
      <c r="A31" s="10">
        <v>39</v>
      </c>
      <c r="B31" s="26">
        <v>9.5</v>
      </c>
      <c r="C31" s="33" t="s">
        <v>101</v>
      </c>
      <c r="D31" s="33" t="s">
        <v>87</v>
      </c>
      <c r="E31" s="33" t="s">
        <v>88</v>
      </c>
      <c r="F31" s="33">
        <v>2008</v>
      </c>
      <c r="G31" s="33" t="s">
        <v>35</v>
      </c>
      <c r="H31" s="34"/>
      <c r="I31" s="10">
        <v>47</v>
      </c>
      <c r="J31" s="6">
        <v>1.1000000000000001</v>
      </c>
      <c r="K31" s="33" t="s">
        <v>101</v>
      </c>
      <c r="L31" s="33" t="s">
        <v>87</v>
      </c>
      <c r="M31" s="33" t="s">
        <v>88</v>
      </c>
      <c r="N31" s="33">
        <v>2008</v>
      </c>
      <c r="O31" s="33" t="s">
        <v>35</v>
      </c>
    </row>
    <row r="32" spans="1:15" x14ac:dyDescent="0.3">
      <c r="A32" s="10">
        <v>48</v>
      </c>
      <c r="B32" s="26">
        <v>8.3000000000000007</v>
      </c>
      <c r="C32" s="33" t="s">
        <v>135</v>
      </c>
      <c r="D32" s="33" t="s">
        <v>125</v>
      </c>
      <c r="E32" s="33" t="s">
        <v>126</v>
      </c>
      <c r="F32" s="33">
        <v>2008</v>
      </c>
      <c r="G32" s="33" t="s">
        <v>35</v>
      </c>
      <c r="H32" s="34"/>
      <c r="I32" s="10">
        <v>49</v>
      </c>
      <c r="J32" s="6">
        <v>1.1499999999999999</v>
      </c>
      <c r="K32" s="33" t="s">
        <v>135</v>
      </c>
      <c r="L32" s="33" t="s">
        <v>125</v>
      </c>
      <c r="M32" s="33" t="s">
        <v>126</v>
      </c>
      <c r="N32" s="33">
        <v>2008</v>
      </c>
      <c r="O32" s="33" t="s">
        <v>35</v>
      </c>
    </row>
    <row r="33" spans="1:15" x14ac:dyDescent="0.3">
      <c r="A33" s="10">
        <v>40</v>
      </c>
      <c r="B33" s="26">
        <v>9.1999999999999993</v>
      </c>
      <c r="C33" s="33" t="s">
        <v>120</v>
      </c>
      <c r="D33" s="33" t="s">
        <v>117</v>
      </c>
      <c r="E33" s="33" t="s">
        <v>118</v>
      </c>
      <c r="F33" s="33">
        <v>2008</v>
      </c>
      <c r="G33" s="33" t="s">
        <v>35</v>
      </c>
      <c r="H33" s="34"/>
      <c r="I33" s="10">
        <v>47</v>
      </c>
      <c r="J33" s="6">
        <v>1.1000000000000001</v>
      </c>
      <c r="K33" s="33" t="s">
        <v>120</v>
      </c>
      <c r="L33" s="33" t="s">
        <v>117</v>
      </c>
      <c r="M33" s="33" t="s">
        <v>118</v>
      </c>
      <c r="N33" s="33">
        <v>2008</v>
      </c>
      <c r="O33" s="33" t="s">
        <v>35</v>
      </c>
    </row>
    <row r="34" spans="1:15" x14ac:dyDescent="0.3">
      <c r="A34" s="10">
        <v>38</v>
      </c>
      <c r="B34" s="26">
        <v>9.8000000000000007</v>
      </c>
      <c r="C34" s="33" t="s">
        <v>53</v>
      </c>
      <c r="D34" s="33" t="s">
        <v>65</v>
      </c>
      <c r="E34" s="33" t="s">
        <v>66</v>
      </c>
      <c r="F34" s="33">
        <v>2008</v>
      </c>
      <c r="G34" s="33" t="s">
        <v>35</v>
      </c>
      <c r="H34" s="34"/>
      <c r="I34" s="10">
        <v>39</v>
      </c>
      <c r="J34" s="6">
        <v>0.9</v>
      </c>
      <c r="K34" s="33" t="s">
        <v>53</v>
      </c>
      <c r="L34" s="33" t="s">
        <v>65</v>
      </c>
      <c r="M34" s="33" t="s">
        <v>66</v>
      </c>
      <c r="N34" s="33">
        <v>2008</v>
      </c>
      <c r="O34" s="33" t="s">
        <v>35</v>
      </c>
    </row>
    <row r="35" spans="1:15" x14ac:dyDescent="0.3">
      <c r="A35" s="10">
        <v>41</v>
      </c>
      <c r="B35" s="26">
        <v>8.9</v>
      </c>
      <c r="C35" s="33" t="s">
        <v>82</v>
      </c>
      <c r="D35" s="33" t="s">
        <v>144</v>
      </c>
      <c r="E35" s="33" t="s">
        <v>56</v>
      </c>
      <c r="F35" s="33">
        <v>2008</v>
      </c>
      <c r="G35" s="33" t="s">
        <v>35</v>
      </c>
      <c r="H35" s="34"/>
      <c r="I35" s="10">
        <v>47</v>
      </c>
      <c r="J35" s="6">
        <v>1.1000000000000001</v>
      </c>
      <c r="K35" s="33" t="s">
        <v>82</v>
      </c>
      <c r="L35" s="33" t="s">
        <v>144</v>
      </c>
      <c r="M35" s="33" t="s">
        <v>56</v>
      </c>
      <c r="N35" s="33">
        <v>2008</v>
      </c>
      <c r="O35" s="33" t="s">
        <v>35</v>
      </c>
    </row>
    <row r="36" spans="1:15" x14ac:dyDescent="0.3">
      <c r="A36" s="10">
        <v>43</v>
      </c>
      <c r="B36" s="26">
        <v>8.8000000000000007</v>
      </c>
      <c r="C36" s="33" t="s">
        <v>119</v>
      </c>
      <c r="D36" s="33" t="s">
        <v>108</v>
      </c>
      <c r="E36" s="33" t="s">
        <v>109</v>
      </c>
      <c r="F36" s="33">
        <v>2008</v>
      </c>
      <c r="G36" s="33" t="s">
        <v>35</v>
      </c>
      <c r="H36" s="34"/>
      <c r="I36" s="10">
        <v>42</v>
      </c>
      <c r="J36" s="6">
        <v>1.05</v>
      </c>
      <c r="K36" s="33" t="s">
        <v>119</v>
      </c>
      <c r="L36" s="33" t="s">
        <v>108</v>
      </c>
      <c r="M36" s="33" t="s">
        <v>109</v>
      </c>
      <c r="N36" s="33">
        <v>2008</v>
      </c>
      <c r="O36" s="33" t="s">
        <v>35</v>
      </c>
    </row>
    <row r="37" spans="1:15" x14ac:dyDescent="0.3">
      <c r="A37" s="10">
        <v>47</v>
      </c>
      <c r="B37" s="26">
        <v>8.4</v>
      </c>
      <c r="C37" s="33" t="s">
        <v>82</v>
      </c>
      <c r="D37" s="33" t="s">
        <v>75</v>
      </c>
      <c r="E37" s="33" t="s">
        <v>76</v>
      </c>
      <c r="F37" s="33">
        <v>2008</v>
      </c>
      <c r="G37" s="33" t="s">
        <v>35</v>
      </c>
      <c r="H37" s="34"/>
      <c r="I37" s="10">
        <v>42</v>
      </c>
      <c r="J37" s="6">
        <v>1.05</v>
      </c>
      <c r="K37" s="33" t="s">
        <v>82</v>
      </c>
      <c r="L37" s="33" t="s">
        <v>75</v>
      </c>
      <c r="M37" s="33" t="s">
        <v>76</v>
      </c>
      <c r="N37" s="33">
        <v>2008</v>
      </c>
      <c r="O37" s="33" t="s">
        <v>35</v>
      </c>
    </row>
    <row r="38" spans="1:15" x14ac:dyDescent="0.3">
      <c r="A38" s="10"/>
      <c r="B38" s="26"/>
      <c r="C38" s="33"/>
      <c r="D38" s="33"/>
      <c r="E38" s="33"/>
      <c r="F38" s="33"/>
      <c r="G38" s="33"/>
      <c r="H38" s="34"/>
      <c r="I38" s="9"/>
      <c r="J38" s="6"/>
      <c r="K38" s="33"/>
      <c r="L38" s="33"/>
      <c r="M38" s="33"/>
      <c r="N38" s="33"/>
      <c r="O38" s="33"/>
    </row>
    <row r="39" spans="1:15" x14ac:dyDescent="0.3">
      <c r="A39" s="10">
        <v>46</v>
      </c>
      <c r="B39" s="26">
        <v>8.6999999999999993</v>
      </c>
      <c r="C39" s="33" t="s">
        <v>53</v>
      </c>
      <c r="D39" s="33" t="s">
        <v>69</v>
      </c>
      <c r="E39" s="33" t="s">
        <v>70</v>
      </c>
      <c r="F39" s="33">
        <v>2009</v>
      </c>
      <c r="G39" s="33" t="s">
        <v>35</v>
      </c>
      <c r="H39" s="34"/>
      <c r="I39" s="10">
        <v>45</v>
      </c>
      <c r="J39" s="6">
        <v>1.05</v>
      </c>
      <c r="K39" s="33" t="s">
        <v>53</v>
      </c>
      <c r="L39" s="33" t="s">
        <v>69</v>
      </c>
      <c r="M39" s="33" t="s">
        <v>70</v>
      </c>
      <c r="N39" s="33">
        <v>2009</v>
      </c>
      <c r="O39" s="33" t="s">
        <v>35</v>
      </c>
    </row>
    <row r="40" spans="1:15" x14ac:dyDescent="0.3">
      <c r="A40" s="10">
        <v>44</v>
      </c>
      <c r="B40" s="26">
        <v>9.3000000000000007</v>
      </c>
      <c r="C40" s="33" t="s">
        <v>82</v>
      </c>
      <c r="D40" s="33" t="s">
        <v>142</v>
      </c>
      <c r="E40" s="33" t="s">
        <v>141</v>
      </c>
      <c r="F40" s="33">
        <v>2009</v>
      </c>
      <c r="G40" s="33" t="s">
        <v>35</v>
      </c>
      <c r="H40" s="34"/>
      <c r="I40" s="10">
        <v>48</v>
      </c>
      <c r="J40" s="6">
        <v>1.1000000000000001</v>
      </c>
      <c r="K40" s="33" t="s">
        <v>82</v>
      </c>
      <c r="L40" s="33" t="s">
        <v>142</v>
      </c>
      <c r="M40" s="33" t="s">
        <v>141</v>
      </c>
      <c r="N40" s="33">
        <v>2009</v>
      </c>
      <c r="O40" s="33" t="s">
        <v>35</v>
      </c>
    </row>
    <row r="41" spans="1:15" x14ac:dyDescent="0.3">
      <c r="A41" s="10">
        <v>49</v>
      </c>
      <c r="B41" s="26">
        <v>8.3000000000000007</v>
      </c>
      <c r="C41" s="33" t="s">
        <v>53</v>
      </c>
      <c r="D41" s="33" t="s">
        <v>67</v>
      </c>
      <c r="E41" s="33" t="s">
        <v>68</v>
      </c>
      <c r="F41" s="33">
        <v>2009</v>
      </c>
      <c r="G41" s="33" t="s">
        <v>35</v>
      </c>
      <c r="H41" s="34"/>
      <c r="I41" s="10">
        <v>48</v>
      </c>
      <c r="J41" s="6">
        <v>1.1000000000000001</v>
      </c>
      <c r="K41" s="33" t="s">
        <v>53</v>
      </c>
      <c r="L41" s="33" t="s">
        <v>67</v>
      </c>
      <c r="M41" s="33" t="s">
        <v>68</v>
      </c>
      <c r="N41" s="33">
        <v>2009</v>
      </c>
      <c r="O41" s="33" t="s">
        <v>35</v>
      </c>
    </row>
    <row r="42" spans="1:15" x14ac:dyDescent="0.3">
      <c r="A42" s="10">
        <v>48</v>
      </c>
      <c r="B42" s="26">
        <v>8.5</v>
      </c>
      <c r="C42" s="33" t="s">
        <v>82</v>
      </c>
      <c r="D42" s="33" t="s">
        <v>67</v>
      </c>
      <c r="E42" s="33" t="s">
        <v>197</v>
      </c>
      <c r="F42" s="33">
        <v>2009</v>
      </c>
      <c r="G42" s="33" t="s">
        <v>35</v>
      </c>
      <c r="H42" s="34"/>
      <c r="I42" s="10">
        <v>45</v>
      </c>
      <c r="J42" s="6">
        <v>1.05</v>
      </c>
      <c r="K42" s="33" t="s">
        <v>82</v>
      </c>
      <c r="L42" s="33" t="s">
        <v>67</v>
      </c>
      <c r="M42" s="33" t="s">
        <v>197</v>
      </c>
      <c r="N42" s="33">
        <v>2009</v>
      </c>
      <c r="O42" s="33" t="s">
        <v>35</v>
      </c>
    </row>
    <row r="43" spans="1:15" x14ac:dyDescent="0.3">
      <c r="A43" s="10">
        <v>48</v>
      </c>
      <c r="B43" s="26">
        <v>8.5</v>
      </c>
      <c r="C43" s="33" t="s">
        <v>120</v>
      </c>
      <c r="D43" s="33" t="s">
        <v>40</v>
      </c>
      <c r="E43" s="33" t="s">
        <v>112</v>
      </c>
      <c r="F43" s="33">
        <v>2009</v>
      </c>
      <c r="G43" s="33" t="s">
        <v>35</v>
      </c>
      <c r="H43" s="34"/>
      <c r="I43" s="10">
        <v>50</v>
      </c>
      <c r="J43" s="6">
        <v>1.2</v>
      </c>
      <c r="K43" s="33" t="s">
        <v>120</v>
      </c>
      <c r="L43" s="33" t="s">
        <v>40</v>
      </c>
      <c r="M43" s="33" t="s">
        <v>112</v>
      </c>
      <c r="N43" s="33">
        <v>2009</v>
      </c>
      <c r="O43" s="33" t="s">
        <v>35</v>
      </c>
    </row>
    <row r="44" spans="1:15" x14ac:dyDescent="0.3">
      <c r="A44" s="10">
        <v>42</v>
      </c>
      <c r="B44" s="26">
        <v>9.5</v>
      </c>
      <c r="C44" s="33" t="s">
        <v>53</v>
      </c>
      <c r="D44" s="33" t="s">
        <v>38</v>
      </c>
      <c r="E44" s="33" t="s">
        <v>39</v>
      </c>
      <c r="F44" s="33">
        <v>2009</v>
      </c>
      <c r="G44" s="33" t="s">
        <v>35</v>
      </c>
      <c r="H44" s="34"/>
      <c r="I44" s="10">
        <v>40</v>
      </c>
      <c r="J44" s="6">
        <v>0.8</v>
      </c>
      <c r="K44" s="33" t="s">
        <v>53</v>
      </c>
      <c r="L44" s="33" t="s">
        <v>38</v>
      </c>
      <c r="M44" s="33" t="s">
        <v>39</v>
      </c>
      <c r="N44" s="33">
        <v>2009</v>
      </c>
      <c r="O44" s="33" t="s">
        <v>35</v>
      </c>
    </row>
    <row r="45" spans="1:15" x14ac:dyDescent="0.3">
      <c r="A45" s="10">
        <v>41</v>
      </c>
      <c r="B45" s="26">
        <v>9.6</v>
      </c>
      <c r="C45" s="33" t="s">
        <v>53</v>
      </c>
      <c r="D45" s="33" t="s">
        <v>40</v>
      </c>
      <c r="E45" s="33" t="s">
        <v>41</v>
      </c>
      <c r="F45" s="33">
        <v>2009</v>
      </c>
      <c r="G45" s="33" t="s">
        <v>35</v>
      </c>
      <c r="H45" s="34"/>
      <c r="I45" s="10">
        <v>43</v>
      </c>
      <c r="J45" s="6">
        <v>0.9</v>
      </c>
      <c r="K45" s="33" t="s">
        <v>53</v>
      </c>
      <c r="L45" s="33" t="s">
        <v>40</v>
      </c>
      <c r="M45" s="33" t="s">
        <v>41</v>
      </c>
      <c r="N45" s="33">
        <v>2009</v>
      </c>
      <c r="O45" s="33" t="s">
        <v>35</v>
      </c>
    </row>
    <row r="46" spans="1:15" x14ac:dyDescent="0.3">
      <c r="A46" s="10">
        <v>45</v>
      </c>
      <c r="B46" s="26">
        <v>9.1999999999999993</v>
      </c>
      <c r="C46" s="33" t="s">
        <v>53</v>
      </c>
      <c r="D46" s="33" t="s">
        <v>33</v>
      </c>
      <c r="E46" s="33" t="s">
        <v>34</v>
      </c>
      <c r="F46" s="33">
        <v>2009</v>
      </c>
      <c r="G46" s="33" t="s">
        <v>35</v>
      </c>
      <c r="H46" s="34"/>
      <c r="I46" s="10">
        <v>43</v>
      </c>
      <c r="J46" s="6">
        <v>0.9</v>
      </c>
      <c r="K46" s="33" t="s">
        <v>53</v>
      </c>
      <c r="L46" s="33" t="s">
        <v>33</v>
      </c>
      <c r="M46" s="33" t="s">
        <v>34</v>
      </c>
      <c r="N46" s="33">
        <v>2009</v>
      </c>
      <c r="O46" s="33" t="s">
        <v>35</v>
      </c>
    </row>
    <row r="47" spans="1:15" x14ac:dyDescent="0.3">
      <c r="A47" s="10">
        <v>40</v>
      </c>
      <c r="B47" s="26">
        <v>9.9</v>
      </c>
      <c r="C47" s="33" t="s">
        <v>135</v>
      </c>
      <c r="D47" s="33" t="s">
        <v>130</v>
      </c>
      <c r="E47" s="33" t="s">
        <v>131</v>
      </c>
      <c r="F47" s="33">
        <v>2009</v>
      </c>
      <c r="G47" s="33" t="s">
        <v>35</v>
      </c>
      <c r="H47" s="34"/>
      <c r="I47" s="10">
        <v>48</v>
      </c>
      <c r="J47" s="6">
        <v>1.1000000000000001</v>
      </c>
      <c r="K47" s="33" t="s">
        <v>135</v>
      </c>
      <c r="L47" s="33" t="s">
        <v>130</v>
      </c>
      <c r="M47" s="33" t="s">
        <v>131</v>
      </c>
      <c r="N47" s="33">
        <v>2009</v>
      </c>
      <c r="O47" s="33" t="s">
        <v>35</v>
      </c>
    </row>
    <row r="48" spans="1:15" x14ac:dyDescent="0.3">
      <c r="A48" s="10">
        <v>50</v>
      </c>
      <c r="B48" s="26">
        <v>8.1999999999999993</v>
      </c>
      <c r="C48" s="33" t="s">
        <v>53</v>
      </c>
      <c r="D48" s="33" t="s">
        <v>63</v>
      </c>
      <c r="E48" s="33" t="s">
        <v>64</v>
      </c>
      <c r="F48" s="33">
        <v>2009</v>
      </c>
      <c r="G48" s="33" t="s">
        <v>35</v>
      </c>
      <c r="H48" s="34"/>
      <c r="I48" s="10">
        <v>49</v>
      </c>
      <c r="J48" s="6">
        <v>1.1499999999999999</v>
      </c>
      <c r="K48" s="33" t="s">
        <v>53</v>
      </c>
      <c r="L48" s="33" t="s">
        <v>63</v>
      </c>
      <c r="M48" s="33" t="s">
        <v>64</v>
      </c>
      <c r="N48" s="33">
        <v>2009</v>
      </c>
      <c r="O48" s="33" t="s">
        <v>35</v>
      </c>
    </row>
    <row r="49" spans="1:15" x14ac:dyDescent="0.3">
      <c r="A49" s="10">
        <v>43</v>
      </c>
      <c r="B49" s="26">
        <v>9.4</v>
      </c>
      <c r="C49" s="33" t="s">
        <v>54</v>
      </c>
      <c r="D49" s="33" t="s">
        <v>47</v>
      </c>
      <c r="E49" s="33" t="s">
        <v>48</v>
      </c>
      <c r="F49" s="33">
        <v>2009</v>
      </c>
      <c r="G49" s="33" t="s">
        <v>35</v>
      </c>
      <c r="H49" s="34"/>
      <c r="I49" s="10">
        <v>43</v>
      </c>
      <c r="J49" s="6">
        <v>0.9</v>
      </c>
      <c r="K49" s="33" t="s">
        <v>54</v>
      </c>
      <c r="L49" s="33" t="s">
        <v>47</v>
      </c>
      <c r="M49" s="33" t="s">
        <v>48</v>
      </c>
      <c r="N49" s="33">
        <v>2009</v>
      </c>
      <c r="O49" s="33" t="s">
        <v>35</v>
      </c>
    </row>
    <row r="50" spans="1:15" x14ac:dyDescent="0.3">
      <c r="A50" s="10"/>
      <c r="B50" s="26"/>
      <c r="C50" s="7"/>
      <c r="D50" s="7"/>
      <c r="E50" s="7"/>
      <c r="F50" s="7"/>
      <c r="G50" s="7"/>
      <c r="H50" s="5"/>
      <c r="I50" s="10"/>
      <c r="J50" s="25"/>
      <c r="K50" s="7"/>
      <c r="L50" s="7"/>
      <c r="M50" s="7"/>
      <c r="N50" s="7"/>
      <c r="O50" s="7"/>
    </row>
    <row r="51" spans="1:15" x14ac:dyDescent="0.3">
      <c r="A51" s="10"/>
      <c r="B51" s="26"/>
      <c r="C51" s="7"/>
      <c r="D51" s="7"/>
      <c r="E51" s="7"/>
      <c r="F51" s="7"/>
      <c r="G51" s="7"/>
      <c r="H51" s="5"/>
      <c r="I51" s="10"/>
      <c r="J51" s="25"/>
      <c r="K51" s="7"/>
      <c r="L51" s="7"/>
      <c r="M51" s="7"/>
      <c r="N51" s="7"/>
      <c r="O51" s="7"/>
    </row>
    <row r="52" spans="1:15" x14ac:dyDescent="0.3">
      <c r="A52" s="10"/>
      <c r="B52" s="26"/>
      <c r="C52" s="7"/>
      <c r="D52" s="7"/>
      <c r="E52" s="7"/>
      <c r="F52" s="7"/>
      <c r="G52" s="7"/>
      <c r="H52" s="5"/>
      <c r="I52" s="10"/>
      <c r="J52" s="25"/>
      <c r="K52" s="7"/>
      <c r="L52" s="7"/>
      <c r="M52" s="7"/>
      <c r="N52" s="7"/>
      <c r="O52" s="7"/>
    </row>
    <row r="53" spans="1:15" x14ac:dyDescent="0.3">
      <c r="A53" s="10"/>
      <c r="B53" s="26"/>
      <c r="C53" s="7"/>
      <c r="D53" s="7"/>
      <c r="E53" s="7"/>
      <c r="F53" s="7"/>
      <c r="G53" s="7"/>
      <c r="H53" s="5"/>
      <c r="I53" s="9"/>
      <c r="J53" s="25"/>
      <c r="K53" s="7"/>
      <c r="L53" s="7"/>
      <c r="M53" s="7"/>
      <c r="N53" s="7"/>
      <c r="O53" s="7"/>
    </row>
    <row r="54" spans="1:15" x14ac:dyDescent="0.3">
      <c r="A54" s="10"/>
      <c r="B54" s="26"/>
      <c r="C54" s="7"/>
      <c r="D54" s="7"/>
      <c r="E54" s="7"/>
      <c r="F54" s="7"/>
      <c r="G54" s="7"/>
      <c r="H54" s="5"/>
      <c r="I54" s="9"/>
      <c r="J54" s="25"/>
      <c r="K54" s="7"/>
      <c r="L54" s="7"/>
      <c r="M54" s="7"/>
      <c r="N54" s="7"/>
      <c r="O54" s="7"/>
    </row>
    <row r="55" spans="1:15" x14ac:dyDescent="0.3">
      <c r="A55" s="10"/>
      <c r="B55" s="26"/>
      <c r="C55" s="7"/>
      <c r="D55" s="7"/>
      <c r="E55" s="7"/>
      <c r="F55" s="7"/>
      <c r="G55" s="7"/>
      <c r="J55" s="25"/>
      <c r="K55" s="7"/>
      <c r="L55" s="7"/>
      <c r="M55" s="7"/>
      <c r="N55" s="7"/>
      <c r="O55" s="7"/>
    </row>
    <row r="56" spans="1:15" x14ac:dyDescent="0.3">
      <c r="B56" s="26"/>
      <c r="C56" s="7"/>
      <c r="D56" s="7"/>
      <c r="E56" s="7"/>
      <c r="F56" s="7"/>
      <c r="G56" s="7"/>
    </row>
    <row r="57" spans="1:15" x14ac:dyDescent="0.3">
      <c r="B57" s="26"/>
      <c r="C57" s="7"/>
      <c r="D57" s="7"/>
      <c r="E57" s="7"/>
      <c r="F57" s="7"/>
      <c r="G57" s="7"/>
    </row>
  </sheetData>
  <sortState ref="I14:M22">
    <sortCondition ref="M1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Gesamtergebnis</vt:lpstr>
      <vt:lpstr>KHM 10.3.19</vt:lpstr>
      <vt:lpstr>KM 28.04.19</vt:lpstr>
      <vt:lpstr>KMS 18.8.19</vt:lpstr>
      <vt:lpstr>Fribo 6.6.19</vt:lpstr>
      <vt:lpstr>KM Kila 15.9.19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2018-09-17T19:37:05Z</cp:lastPrinted>
  <dcterms:created xsi:type="dcterms:W3CDTF">2018-03-26T08:10:53Z</dcterms:created>
  <dcterms:modified xsi:type="dcterms:W3CDTF">2019-09-18T16:36:05Z</dcterms:modified>
</cp:coreProperties>
</file>